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Нова папка\"/>
    </mc:Choice>
  </mc:AlternateContent>
  <bookViews>
    <workbookView xWindow="0" yWindow="0" windowWidth="24000" windowHeight="9135" activeTab="3"/>
  </bookViews>
  <sheets>
    <sheet name="5общ" sheetId="1" r:id="rId1"/>
    <sheet name="6общ" sheetId="2" r:id="rId2"/>
    <sheet name="7общ" sheetId="3" r:id="rId3"/>
    <sheet name="5-7" sheetId="4" r:id="rId4"/>
  </sheets>
  <externalReferences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4" l="1"/>
  <c r="B70" i="4"/>
  <c r="B68" i="4"/>
  <c r="B60" i="4"/>
  <c r="B61" i="4"/>
  <c r="B57" i="4"/>
  <c r="B58" i="4"/>
  <c r="B59" i="4"/>
  <c r="B56" i="4"/>
  <c r="C52" i="4"/>
  <c r="D52" i="4"/>
  <c r="E52" i="4"/>
  <c r="F52" i="4"/>
  <c r="G52" i="4"/>
  <c r="H52" i="4"/>
  <c r="I52" i="4"/>
  <c r="J52" i="4"/>
  <c r="B52" i="4"/>
  <c r="C51" i="4"/>
  <c r="D51" i="4"/>
  <c r="E51" i="4"/>
  <c r="F51" i="4"/>
  <c r="G51" i="4"/>
  <c r="H51" i="4"/>
  <c r="I51" i="4"/>
  <c r="J51" i="4"/>
  <c r="B51" i="4"/>
  <c r="C46" i="4"/>
  <c r="D46" i="4"/>
  <c r="E46" i="4"/>
  <c r="F46" i="4"/>
  <c r="G46" i="4"/>
  <c r="H46" i="4"/>
  <c r="I46" i="4"/>
  <c r="J46" i="4"/>
  <c r="B46" i="4"/>
  <c r="K46" i="4" s="1"/>
  <c r="C50" i="4"/>
  <c r="D50" i="4"/>
  <c r="E50" i="4"/>
  <c r="F50" i="4"/>
  <c r="G50" i="4"/>
  <c r="H50" i="4"/>
  <c r="I50" i="4"/>
  <c r="J50" i="4"/>
  <c r="C49" i="4"/>
  <c r="D49" i="4"/>
  <c r="E49" i="4"/>
  <c r="F49" i="4"/>
  <c r="G49" i="4"/>
  <c r="H49" i="4"/>
  <c r="I49" i="4"/>
  <c r="J49" i="4"/>
  <c r="B49" i="4"/>
  <c r="B50" i="4"/>
  <c r="C48" i="4"/>
  <c r="D48" i="4"/>
  <c r="E48" i="4"/>
  <c r="F48" i="4"/>
  <c r="G48" i="4"/>
  <c r="H48" i="4"/>
  <c r="I48" i="4"/>
  <c r="J48" i="4"/>
  <c r="B48" i="4"/>
  <c r="C45" i="4"/>
  <c r="D45" i="4"/>
  <c r="E45" i="4"/>
  <c r="F45" i="4"/>
  <c r="G45" i="4"/>
  <c r="H45" i="4"/>
  <c r="I45" i="4"/>
  <c r="J45" i="4"/>
  <c r="B45" i="4"/>
  <c r="C44" i="4"/>
  <c r="D44" i="4"/>
  <c r="E44" i="4"/>
  <c r="F44" i="4"/>
  <c r="G44" i="4"/>
  <c r="H44" i="4"/>
  <c r="I44" i="4"/>
  <c r="J44" i="4"/>
  <c r="B44" i="4"/>
  <c r="C43" i="4"/>
  <c r="D43" i="4"/>
  <c r="E43" i="4"/>
  <c r="F43" i="4"/>
  <c r="G43" i="4"/>
  <c r="H43" i="4"/>
  <c r="I43" i="4"/>
  <c r="J43" i="4"/>
  <c r="B43" i="4"/>
  <c r="C42" i="4"/>
  <c r="D42" i="4"/>
  <c r="E42" i="4"/>
  <c r="F42" i="4"/>
  <c r="G42" i="4"/>
  <c r="H42" i="4"/>
  <c r="I42" i="4"/>
  <c r="J42" i="4"/>
  <c r="B42" i="4"/>
  <c r="C41" i="4"/>
  <c r="D41" i="4"/>
  <c r="E41" i="4"/>
  <c r="F41" i="4"/>
  <c r="G41" i="4"/>
  <c r="H41" i="4"/>
  <c r="I41" i="4"/>
  <c r="J41" i="4"/>
  <c r="B41" i="4"/>
  <c r="C40" i="4"/>
  <c r="D40" i="4"/>
  <c r="E40" i="4"/>
  <c r="F40" i="4"/>
  <c r="G40" i="4"/>
  <c r="H40" i="4"/>
  <c r="I40" i="4"/>
  <c r="J40" i="4"/>
  <c r="B40" i="4"/>
  <c r="C39" i="4"/>
  <c r="D39" i="4"/>
  <c r="E39" i="4"/>
  <c r="F39" i="4"/>
  <c r="G39" i="4"/>
  <c r="H39" i="4"/>
  <c r="I39" i="4"/>
  <c r="J39" i="4"/>
  <c r="B39" i="4"/>
  <c r="C38" i="4"/>
  <c r="D38" i="4"/>
  <c r="E38" i="4"/>
  <c r="F38" i="4"/>
  <c r="G38" i="4"/>
  <c r="H38" i="4"/>
  <c r="I38" i="4"/>
  <c r="J38" i="4"/>
  <c r="B38" i="4"/>
  <c r="C37" i="4"/>
  <c r="D37" i="4"/>
  <c r="E37" i="4"/>
  <c r="F37" i="4"/>
  <c r="G37" i="4"/>
  <c r="H37" i="4"/>
  <c r="I37" i="4"/>
  <c r="J37" i="4"/>
  <c r="B37" i="4"/>
  <c r="C36" i="4"/>
  <c r="D36" i="4"/>
  <c r="E36" i="4"/>
  <c r="F36" i="4"/>
  <c r="G36" i="4"/>
  <c r="H36" i="4"/>
  <c r="I36" i="4"/>
  <c r="J36" i="4"/>
  <c r="B36" i="4"/>
  <c r="C35" i="4"/>
  <c r="D35" i="4"/>
  <c r="E35" i="4"/>
  <c r="F35" i="4"/>
  <c r="G35" i="4"/>
  <c r="H35" i="4"/>
  <c r="I35" i="4"/>
  <c r="J35" i="4"/>
  <c r="B35" i="4"/>
  <c r="C34" i="4"/>
  <c r="D34" i="4"/>
  <c r="E34" i="4"/>
  <c r="F34" i="4"/>
  <c r="G34" i="4"/>
  <c r="H34" i="4"/>
  <c r="I34" i="4"/>
  <c r="J34" i="4"/>
  <c r="B34" i="4"/>
  <c r="C33" i="4"/>
  <c r="D33" i="4"/>
  <c r="E33" i="4"/>
  <c r="F33" i="4"/>
  <c r="G33" i="4"/>
  <c r="H33" i="4"/>
  <c r="I33" i="4"/>
  <c r="J33" i="4"/>
  <c r="B33" i="4"/>
  <c r="C32" i="4"/>
  <c r="D32" i="4"/>
  <c r="E32" i="4"/>
  <c r="F32" i="4"/>
  <c r="G32" i="4"/>
  <c r="H32" i="4"/>
  <c r="I32" i="4"/>
  <c r="J32" i="4"/>
  <c r="B32" i="4"/>
  <c r="C31" i="4"/>
  <c r="D31" i="4"/>
  <c r="E31" i="4"/>
  <c r="F31" i="4"/>
  <c r="G31" i="4"/>
  <c r="H31" i="4"/>
  <c r="I31" i="4"/>
  <c r="J31" i="4"/>
  <c r="B31" i="4"/>
  <c r="C30" i="4"/>
  <c r="D30" i="4"/>
  <c r="E30" i="4"/>
  <c r="F30" i="4"/>
  <c r="G30" i="4"/>
  <c r="H30" i="4"/>
  <c r="I30" i="4"/>
  <c r="J30" i="4"/>
  <c r="B30" i="4"/>
  <c r="C27" i="4"/>
  <c r="D27" i="4"/>
  <c r="E27" i="4"/>
  <c r="F27" i="4"/>
  <c r="G27" i="4"/>
  <c r="H27" i="4"/>
  <c r="I27" i="4"/>
  <c r="J27" i="4"/>
  <c r="B27" i="4"/>
  <c r="C26" i="4"/>
  <c r="D26" i="4"/>
  <c r="E26" i="4"/>
  <c r="F26" i="4"/>
  <c r="G26" i="4"/>
  <c r="H26" i="4"/>
  <c r="I26" i="4"/>
  <c r="J26" i="4"/>
  <c r="B26" i="4"/>
  <c r="C29" i="4"/>
  <c r="D29" i="4"/>
  <c r="E29" i="4"/>
  <c r="F29" i="4"/>
  <c r="G29" i="4"/>
  <c r="H29" i="4"/>
  <c r="I29" i="4"/>
  <c r="J29" i="4"/>
  <c r="B29" i="4"/>
  <c r="C28" i="4"/>
  <c r="D28" i="4"/>
  <c r="E28" i="4"/>
  <c r="F28" i="4"/>
  <c r="G28" i="4"/>
  <c r="H28" i="4"/>
  <c r="I28" i="4"/>
  <c r="J28" i="4"/>
  <c r="B28" i="4"/>
  <c r="C25" i="4"/>
  <c r="D25" i="4"/>
  <c r="E25" i="4"/>
  <c r="F25" i="4"/>
  <c r="G25" i="4"/>
  <c r="H25" i="4"/>
  <c r="I25" i="4"/>
  <c r="J25" i="4"/>
  <c r="B25" i="4"/>
  <c r="C24" i="4"/>
  <c r="D24" i="4"/>
  <c r="E24" i="4"/>
  <c r="F24" i="4"/>
  <c r="G24" i="4"/>
  <c r="H24" i="4"/>
  <c r="I24" i="4"/>
  <c r="J24" i="4"/>
  <c r="B24" i="4"/>
  <c r="C23" i="4"/>
  <c r="D23" i="4"/>
  <c r="E23" i="4"/>
  <c r="F23" i="4"/>
  <c r="G23" i="4"/>
  <c r="H23" i="4"/>
  <c r="I23" i="4"/>
  <c r="J23" i="4"/>
  <c r="B23" i="4"/>
  <c r="C22" i="4"/>
  <c r="D22" i="4"/>
  <c r="E22" i="4"/>
  <c r="F22" i="4"/>
  <c r="G22" i="4"/>
  <c r="H22" i="4"/>
  <c r="I22" i="4"/>
  <c r="J22" i="4"/>
  <c r="B22" i="4"/>
  <c r="C21" i="4"/>
  <c r="D21" i="4"/>
  <c r="E21" i="4"/>
  <c r="F21" i="4"/>
  <c r="G21" i="4"/>
  <c r="H21" i="4"/>
  <c r="I21" i="4"/>
  <c r="J21" i="4"/>
  <c r="B21" i="4"/>
  <c r="C20" i="4"/>
  <c r="D20" i="4"/>
  <c r="E20" i="4"/>
  <c r="F20" i="4"/>
  <c r="G20" i="4"/>
  <c r="H20" i="4"/>
  <c r="I20" i="4"/>
  <c r="J20" i="4"/>
  <c r="B20" i="4"/>
  <c r="C19" i="4"/>
  <c r="D19" i="4"/>
  <c r="E19" i="4"/>
  <c r="F19" i="4"/>
  <c r="G19" i="4"/>
  <c r="H19" i="4"/>
  <c r="I19" i="4"/>
  <c r="J19" i="4"/>
  <c r="B19" i="4"/>
  <c r="C18" i="4"/>
  <c r="D18" i="4"/>
  <c r="E18" i="4"/>
  <c r="F18" i="4"/>
  <c r="G18" i="4"/>
  <c r="H18" i="4"/>
  <c r="I18" i="4"/>
  <c r="J18" i="4"/>
  <c r="B18" i="4"/>
  <c r="D13" i="4"/>
  <c r="C13" i="4"/>
  <c r="B13" i="4"/>
  <c r="C12" i="4"/>
  <c r="D12" i="4"/>
  <c r="B12" i="4"/>
  <c r="B63" i="2"/>
  <c r="B62" i="2"/>
  <c r="B61" i="2"/>
  <c r="B54" i="2"/>
  <c r="B53" i="2"/>
  <c r="B52" i="2"/>
  <c r="B51" i="2"/>
  <c r="B50" i="2"/>
  <c r="B49" i="2"/>
  <c r="J43" i="2"/>
  <c r="H43" i="2"/>
  <c r="G43" i="2"/>
  <c r="F43" i="2"/>
  <c r="E43" i="2"/>
  <c r="D43" i="2"/>
  <c r="C43" i="2"/>
  <c r="B43" i="2"/>
  <c r="J42" i="2"/>
  <c r="I42" i="2"/>
  <c r="H42" i="2"/>
  <c r="G42" i="2"/>
  <c r="F42" i="2"/>
  <c r="E42" i="2"/>
  <c r="D42" i="2"/>
  <c r="C42" i="2"/>
  <c r="B42" i="2"/>
  <c r="J41" i="2"/>
  <c r="I41" i="2"/>
  <c r="I44" i="2" s="1"/>
  <c r="H41" i="2"/>
  <c r="G41" i="2"/>
  <c r="G44" i="2" s="1"/>
  <c r="F41" i="2"/>
  <c r="E41" i="2"/>
  <c r="E44" i="2" s="1"/>
  <c r="D41" i="2"/>
  <c r="C41" i="2"/>
  <c r="C44" i="2" s="1"/>
  <c r="B41" i="2"/>
  <c r="J38" i="2"/>
  <c r="I38" i="2"/>
  <c r="H38" i="2"/>
  <c r="G38" i="2"/>
  <c r="F38" i="2"/>
  <c r="E38" i="2"/>
  <c r="D38" i="2"/>
  <c r="C38" i="2"/>
  <c r="B38" i="2"/>
  <c r="J37" i="2"/>
  <c r="I37" i="2"/>
  <c r="H37" i="2"/>
  <c r="G37" i="2"/>
  <c r="F37" i="2"/>
  <c r="E37" i="2"/>
  <c r="D37" i="2"/>
  <c r="C37" i="2"/>
  <c r="B37" i="2"/>
  <c r="J36" i="2"/>
  <c r="I36" i="2"/>
  <c r="H36" i="2"/>
  <c r="G36" i="2"/>
  <c r="B36" i="2"/>
  <c r="K36" i="2" s="1"/>
  <c r="J35" i="2"/>
  <c r="I35" i="2"/>
  <c r="H35" i="2"/>
  <c r="G35" i="2"/>
  <c r="F35" i="2"/>
  <c r="E35" i="2"/>
  <c r="D35" i="2"/>
  <c r="C35" i="2"/>
  <c r="B35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  <c r="K32" i="2" s="1"/>
  <c r="J31" i="2"/>
  <c r="I31" i="2"/>
  <c r="H31" i="2"/>
  <c r="G31" i="2"/>
  <c r="F31" i="2"/>
  <c r="E31" i="2"/>
  <c r="D31" i="2"/>
  <c r="C31" i="2"/>
  <c r="B31" i="2"/>
  <c r="J30" i="2"/>
  <c r="I30" i="2"/>
  <c r="H30" i="2"/>
  <c r="G30" i="2"/>
  <c r="F30" i="2"/>
  <c r="E30" i="2"/>
  <c r="D30" i="2"/>
  <c r="C30" i="2"/>
  <c r="B30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K28" i="2" s="1"/>
  <c r="J27" i="2"/>
  <c r="I27" i="2"/>
  <c r="H27" i="2"/>
  <c r="G27" i="2"/>
  <c r="F27" i="2"/>
  <c r="E27" i="2"/>
  <c r="D27" i="2"/>
  <c r="C27" i="2"/>
  <c r="B27" i="2"/>
  <c r="J26" i="2"/>
  <c r="I26" i="2"/>
  <c r="H26" i="2"/>
  <c r="G26" i="2"/>
  <c r="F26" i="2"/>
  <c r="E26" i="2"/>
  <c r="D26" i="2"/>
  <c r="C26" i="2"/>
  <c r="B26" i="2"/>
  <c r="J25" i="2"/>
  <c r="I25" i="2"/>
  <c r="H25" i="2"/>
  <c r="G25" i="2"/>
  <c r="F25" i="2"/>
  <c r="E25" i="2"/>
  <c r="D25" i="2"/>
  <c r="C25" i="2"/>
  <c r="B25" i="2"/>
  <c r="J24" i="2"/>
  <c r="I24" i="2"/>
  <c r="H24" i="2"/>
  <c r="G24" i="2"/>
  <c r="F24" i="2"/>
  <c r="E24" i="2"/>
  <c r="D24" i="2"/>
  <c r="C24" i="2"/>
  <c r="B24" i="2"/>
  <c r="K24" i="2" s="1"/>
  <c r="J23" i="2"/>
  <c r="I23" i="2"/>
  <c r="H23" i="2"/>
  <c r="G23" i="2"/>
  <c r="F23" i="2"/>
  <c r="E23" i="2"/>
  <c r="D23" i="2"/>
  <c r="C23" i="2"/>
  <c r="B23" i="2"/>
  <c r="J22" i="2"/>
  <c r="I22" i="2"/>
  <c r="H22" i="2"/>
  <c r="G22" i="2"/>
  <c r="F22" i="2"/>
  <c r="E22" i="2"/>
  <c r="D22" i="2"/>
  <c r="C22" i="2"/>
  <c r="B22" i="2"/>
  <c r="J21" i="2"/>
  <c r="I21" i="2"/>
  <c r="H21" i="2"/>
  <c r="G21" i="2"/>
  <c r="F21" i="2"/>
  <c r="E21" i="2"/>
  <c r="D21" i="2"/>
  <c r="C21" i="2"/>
  <c r="B21" i="2"/>
  <c r="J20" i="2"/>
  <c r="I20" i="2"/>
  <c r="H20" i="2"/>
  <c r="G20" i="2"/>
  <c r="F20" i="2"/>
  <c r="E20" i="2"/>
  <c r="D20" i="2"/>
  <c r="C20" i="2"/>
  <c r="B20" i="2"/>
  <c r="K20" i="2" s="1"/>
  <c r="J19" i="2"/>
  <c r="I19" i="2"/>
  <c r="H19" i="2"/>
  <c r="G19" i="2"/>
  <c r="F19" i="2"/>
  <c r="E19" i="2"/>
  <c r="D19" i="2"/>
  <c r="C19" i="2"/>
  <c r="B19" i="2"/>
  <c r="J18" i="2"/>
  <c r="J39" i="2" s="1"/>
  <c r="I18" i="2"/>
  <c r="H18" i="2"/>
  <c r="H39" i="2" s="1"/>
  <c r="G18" i="2"/>
  <c r="F18" i="2"/>
  <c r="F39" i="2" s="1"/>
  <c r="E18" i="2"/>
  <c r="D18" i="2"/>
  <c r="D39" i="2" s="1"/>
  <c r="C18" i="2"/>
  <c r="B18" i="2"/>
  <c r="B39" i="2" s="1"/>
  <c r="D13" i="2"/>
  <c r="C13" i="2"/>
  <c r="B13" i="2"/>
  <c r="D12" i="2"/>
  <c r="C12" i="2"/>
  <c r="B12" i="2"/>
  <c r="K20" i="4" l="1"/>
  <c r="K24" i="4"/>
  <c r="K26" i="4"/>
  <c r="K32" i="4"/>
  <c r="K36" i="4"/>
  <c r="K40" i="4"/>
  <c r="K44" i="4"/>
  <c r="K30" i="4"/>
  <c r="K34" i="4"/>
  <c r="K38" i="4"/>
  <c r="K42" i="4"/>
  <c r="K48" i="4"/>
  <c r="K50" i="4"/>
  <c r="K49" i="4"/>
  <c r="K51" i="4"/>
  <c r="K52" i="4"/>
  <c r="K18" i="4"/>
  <c r="K22" i="4"/>
  <c r="K28" i="4"/>
  <c r="C39" i="2"/>
  <c r="E39" i="2"/>
  <c r="K39" i="2" s="1"/>
  <c r="G39" i="2"/>
  <c r="I39" i="2"/>
  <c r="I45" i="2" s="1"/>
  <c r="K22" i="2"/>
  <c r="K26" i="2"/>
  <c r="K30" i="2"/>
  <c r="K34" i="2"/>
  <c r="K38" i="2"/>
  <c r="B44" i="2"/>
  <c r="D44" i="2"/>
  <c r="D45" i="2" s="1"/>
  <c r="F44" i="2"/>
  <c r="F45" i="2" s="1"/>
  <c r="H44" i="2"/>
  <c r="H45" i="2" s="1"/>
  <c r="J44" i="2"/>
  <c r="J45" i="2" s="1"/>
  <c r="K42" i="2"/>
  <c r="B45" i="2"/>
  <c r="C45" i="2"/>
  <c r="G45" i="2"/>
  <c r="K44" i="2"/>
  <c r="K18" i="2"/>
  <c r="K41" i="2"/>
  <c r="B68" i="3"/>
  <c r="B67" i="3"/>
  <c r="B66" i="3"/>
  <c r="B59" i="3"/>
  <c r="B58" i="3"/>
  <c r="B57" i="3"/>
  <c r="B56" i="3"/>
  <c r="B55" i="3"/>
  <c r="B54" i="3"/>
  <c r="J48" i="3"/>
  <c r="H48" i="3"/>
  <c r="G48" i="3"/>
  <c r="B48" i="3"/>
  <c r="K48" i="3" s="1"/>
  <c r="J47" i="3"/>
  <c r="H47" i="3"/>
  <c r="G47" i="3"/>
  <c r="F47" i="3"/>
  <c r="E47" i="3"/>
  <c r="D47" i="3"/>
  <c r="C47" i="3"/>
  <c r="B47" i="3"/>
  <c r="K47" i="3" s="1"/>
  <c r="J46" i="3"/>
  <c r="J49" i="3" s="1"/>
  <c r="I46" i="3"/>
  <c r="I49" i="3" s="1"/>
  <c r="H46" i="3"/>
  <c r="G46" i="3"/>
  <c r="G49" i="3" s="1"/>
  <c r="F46" i="3"/>
  <c r="E46" i="3"/>
  <c r="E49" i="3" s="1"/>
  <c r="D46" i="3"/>
  <c r="C46" i="3"/>
  <c r="C49" i="3" s="1"/>
  <c r="B46" i="3"/>
  <c r="J43" i="3"/>
  <c r="I43" i="3"/>
  <c r="H43" i="3"/>
  <c r="G43" i="3"/>
  <c r="F43" i="3"/>
  <c r="E43" i="3"/>
  <c r="D43" i="3"/>
  <c r="C43" i="3"/>
  <c r="B43" i="3"/>
  <c r="J42" i="3"/>
  <c r="I42" i="3"/>
  <c r="H42" i="3"/>
  <c r="G42" i="3"/>
  <c r="F42" i="3"/>
  <c r="E42" i="3"/>
  <c r="D42" i="3"/>
  <c r="C42" i="3"/>
  <c r="B42" i="3"/>
  <c r="J41" i="3"/>
  <c r="I41" i="3"/>
  <c r="H41" i="3"/>
  <c r="G41" i="3"/>
  <c r="F41" i="3"/>
  <c r="E41" i="3"/>
  <c r="D41" i="3"/>
  <c r="C41" i="3"/>
  <c r="B41" i="3"/>
  <c r="J40" i="3"/>
  <c r="I40" i="3"/>
  <c r="H40" i="3"/>
  <c r="G40" i="3"/>
  <c r="F40" i="3"/>
  <c r="E40" i="3"/>
  <c r="D40" i="3"/>
  <c r="C40" i="3"/>
  <c r="K40" i="3" s="1"/>
  <c r="B40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7" i="3"/>
  <c r="I37" i="3"/>
  <c r="H37" i="3"/>
  <c r="G37" i="3"/>
  <c r="F37" i="3"/>
  <c r="E37" i="3"/>
  <c r="D37" i="3"/>
  <c r="C37" i="3"/>
  <c r="B37" i="3"/>
  <c r="J36" i="3"/>
  <c r="I36" i="3"/>
  <c r="H36" i="3"/>
  <c r="G36" i="3"/>
  <c r="F36" i="3"/>
  <c r="E36" i="3"/>
  <c r="D36" i="3"/>
  <c r="C36" i="3"/>
  <c r="K36" i="3" s="1"/>
  <c r="B36" i="3"/>
  <c r="J35" i="3"/>
  <c r="I35" i="3"/>
  <c r="H35" i="3"/>
  <c r="G35" i="3"/>
  <c r="F35" i="3"/>
  <c r="E35" i="3"/>
  <c r="D35" i="3"/>
  <c r="C35" i="3"/>
  <c r="B35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32" i="3"/>
  <c r="I32" i="3"/>
  <c r="H32" i="3"/>
  <c r="G32" i="3"/>
  <c r="F32" i="3"/>
  <c r="E32" i="3"/>
  <c r="D32" i="3"/>
  <c r="C32" i="3"/>
  <c r="K32" i="3" s="1"/>
  <c r="B32" i="3"/>
  <c r="J31" i="3"/>
  <c r="I31" i="3"/>
  <c r="H31" i="3"/>
  <c r="G31" i="3"/>
  <c r="F31" i="3"/>
  <c r="E31" i="3"/>
  <c r="D31" i="3"/>
  <c r="C31" i="3"/>
  <c r="B31" i="3"/>
  <c r="J30" i="3"/>
  <c r="I30" i="3"/>
  <c r="H30" i="3"/>
  <c r="G30" i="3"/>
  <c r="F30" i="3"/>
  <c r="E30" i="3"/>
  <c r="D30" i="3"/>
  <c r="C30" i="3"/>
  <c r="B30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K28" i="3" s="1"/>
  <c r="B28" i="3"/>
  <c r="J27" i="3"/>
  <c r="I27" i="3"/>
  <c r="H27" i="3"/>
  <c r="G27" i="3"/>
  <c r="F27" i="3"/>
  <c r="E27" i="3"/>
  <c r="D27" i="3"/>
  <c r="C27" i="3"/>
  <c r="B27" i="3"/>
  <c r="J26" i="3"/>
  <c r="I26" i="3"/>
  <c r="H26" i="3"/>
  <c r="G26" i="3"/>
  <c r="F26" i="3"/>
  <c r="E26" i="3"/>
  <c r="D26" i="3"/>
  <c r="C26" i="3"/>
  <c r="B26" i="3"/>
  <c r="J25" i="3"/>
  <c r="I25" i="3"/>
  <c r="H25" i="3"/>
  <c r="G25" i="3"/>
  <c r="F25" i="3"/>
  <c r="E25" i="3"/>
  <c r="D25" i="3"/>
  <c r="C25" i="3"/>
  <c r="B25" i="3"/>
  <c r="J24" i="3"/>
  <c r="I24" i="3"/>
  <c r="H24" i="3"/>
  <c r="G24" i="3"/>
  <c r="F24" i="3"/>
  <c r="E24" i="3"/>
  <c r="D24" i="3"/>
  <c r="C24" i="3"/>
  <c r="K24" i="3" s="1"/>
  <c r="B24" i="3"/>
  <c r="J23" i="3"/>
  <c r="I23" i="3"/>
  <c r="H23" i="3"/>
  <c r="G23" i="3"/>
  <c r="F23" i="3"/>
  <c r="E23" i="3"/>
  <c r="D23" i="3"/>
  <c r="C23" i="3"/>
  <c r="B23" i="3"/>
  <c r="J22" i="3"/>
  <c r="I22" i="3"/>
  <c r="H22" i="3"/>
  <c r="G22" i="3"/>
  <c r="F22" i="3"/>
  <c r="E22" i="3"/>
  <c r="D22" i="3"/>
  <c r="C22" i="3"/>
  <c r="B22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9" i="3"/>
  <c r="I19" i="3"/>
  <c r="H19" i="3"/>
  <c r="G19" i="3"/>
  <c r="F19" i="3"/>
  <c r="E19" i="3"/>
  <c r="D19" i="3"/>
  <c r="C19" i="3"/>
  <c r="B19" i="3"/>
  <c r="J18" i="3"/>
  <c r="I18" i="3"/>
  <c r="H18" i="3"/>
  <c r="G18" i="3"/>
  <c r="F18" i="3"/>
  <c r="E18" i="3"/>
  <c r="D18" i="3"/>
  <c r="C18" i="3"/>
  <c r="B18" i="3"/>
  <c r="D13" i="3"/>
  <c r="C13" i="3"/>
  <c r="B13" i="3"/>
  <c r="D12" i="3"/>
  <c r="C12" i="3"/>
  <c r="B12" i="3"/>
  <c r="E45" i="2" l="1"/>
  <c r="K45" i="2"/>
  <c r="C44" i="3"/>
  <c r="C50" i="3" s="1"/>
  <c r="E44" i="3"/>
  <c r="E50" i="3" s="1"/>
  <c r="G44" i="3"/>
  <c r="G50" i="3" s="1"/>
  <c r="I44" i="3"/>
  <c r="I50" i="3" s="1"/>
  <c r="B44" i="3"/>
  <c r="D44" i="3"/>
  <c r="D50" i="3" s="1"/>
  <c r="F44" i="3"/>
  <c r="H44" i="3"/>
  <c r="H50" i="3" s="1"/>
  <c r="J44" i="3"/>
  <c r="J50" i="3" s="1"/>
  <c r="K22" i="3"/>
  <c r="K26" i="3"/>
  <c r="K30" i="3"/>
  <c r="K34" i="3"/>
  <c r="K38" i="3"/>
  <c r="K42" i="3"/>
  <c r="B49" i="3"/>
  <c r="D49" i="3"/>
  <c r="F49" i="3"/>
  <c r="H49" i="3"/>
  <c r="B50" i="3"/>
  <c r="K20" i="3"/>
  <c r="K46" i="3"/>
  <c r="K18" i="3"/>
  <c r="K50" i="3" l="1"/>
  <c r="K49" i="3"/>
  <c r="K44" i="3"/>
  <c r="F50" i="3"/>
  <c r="B49" i="1"/>
  <c r="B48" i="1"/>
  <c r="B44" i="1"/>
  <c r="B42" i="1"/>
  <c r="B41" i="1"/>
  <c r="B40" i="1"/>
  <c r="B39" i="1"/>
  <c r="J33" i="1"/>
  <c r="G33" i="1"/>
  <c r="F33" i="1"/>
  <c r="E33" i="1"/>
  <c r="D33" i="1"/>
  <c r="C33" i="1"/>
  <c r="B33" i="1"/>
  <c r="J32" i="1"/>
  <c r="I32" i="1"/>
  <c r="G32" i="1"/>
  <c r="F32" i="1"/>
  <c r="E32" i="1"/>
  <c r="D32" i="1"/>
  <c r="C32" i="1"/>
  <c r="B32" i="1"/>
  <c r="J31" i="1"/>
  <c r="I31" i="1"/>
  <c r="I34" i="1" s="1"/>
  <c r="G31" i="1"/>
  <c r="F31" i="1"/>
  <c r="F34" i="1" s="1"/>
  <c r="E31" i="1"/>
  <c r="D31" i="1"/>
  <c r="D34" i="1" s="1"/>
  <c r="C31" i="1"/>
  <c r="B31" i="1"/>
  <c r="B34" i="1" s="1"/>
  <c r="J28" i="1"/>
  <c r="I28" i="1"/>
  <c r="G28" i="1"/>
  <c r="F28" i="1"/>
  <c r="E28" i="1"/>
  <c r="D28" i="1"/>
  <c r="C28" i="1"/>
  <c r="B28" i="1"/>
  <c r="J27" i="1"/>
  <c r="I27" i="1"/>
  <c r="G27" i="1"/>
  <c r="B27" i="1"/>
  <c r="K27" i="1" s="1"/>
  <c r="J26" i="1"/>
  <c r="I26" i="1"/>
  <c r="G26" i="1"/>
  <c r="F26" i="1"/>
  <c r="E26" i="1"/>
  <c r="D26" i="1"/>
  <c r="C26" i="1"/>
  <c r="B26" i="1"/>
  <c r="J25" i="1"/>
  <c r="I25" i="1"/>
  <c r="G25" i="1"/>
  <c r="F25" i="1"/>
  <c r="E25" i="1"/>
  <c r="D25" i="1"/>
  <c r="C25" i="1"/>
  <c r="B25" i="1"/>
  <c r="J24" i="1"/>
  <c r="I24" i="1"/>
  <c r="G24" i="1"/>
  <c r="F24" i="1"/>
  <c r="E24" i="1"/>
  <c r="D24" i="1"/>
  <c r="C24" i="1"/>
  <c r="B24" i="1"/>
  <c r="J23" i="1"/>
  <c r="I23" i="1"/>
  <c r="G23" i="1"/>
  <c r="F23" i="1"/>
  <c r="E23" i="1"/>
  <c r="D23" i="1"/>
  <c r="C23" i="1"/>
  <c r="B23" i="1"/>
  <c r="J22" i="1"/>
  <c r="I22" i="1"/>
  <c r="G22" i="1"/>
  <c r="F22" i="1"/>
  <c r="E22" i="1"/>
  <c r="D22" i="1"/>
  <c r="C22" i="1"/>
  <c r="B22" i="1"/>
  <c r="J21" i="1"/>
  <c r="I21" i="1"/>
  <c r="G21" i="1"/>
  <c r="F21" i="1"/>
  <c r="E21" i="1"/>
  <c r="D21" i="1"/>
  <c r="C21" i="1"/>
  <c r="B21" i="1"/>
  <c r="J20" i="1"/>
  <c r="I20" i="1"/>
  <c r="G20" i="1"/>
  <c r="F20" i="1"/>
  <c r="E20" i="1"/>
  <c r="D20" i="1"/>
  <c r="C20" i="1"/>
  <c r="B20" i="1"/>
  <c r="J19" i="1"/>
  <c r="I19" i="1"/>
  <c r="G19" i="1"/>
  <c r="F19" i="1"/>
  <c r="E19" i="1"/>
  <c r="D19" i="1"/>
  <c r="C19" i="1"/>
  <c r="B19" i="1"/>
  <c r="J18" i="1"/>
  <c r="I18" i="1"/>
  <c r="I29" i="1" s="1"/>
  <c r="I35" i="1" s="1"/>
  <c r="G18" i="1"/>
  <c r="F18" i="1"/>
  <c r="F29" i="1" s="1"/>
  <c r="F35" i="1" s="1"/>
  <c r="E18" i="1"/>
  <c r="D18" i="1"/>
  <c r="D29" i="1" s="1"/>
  <c r="D35" i="1" s="1"/>
  <c r="C18" i="1"/>
  <c r="B18" i="1"/>
  <c r="B29" i="1" s="1"/>
  <c r="D13" i="1"/>
  <c r="C13" i="1"/>
  <c r="B13" i="1"/>
  <c r="D12" i="1"/>
  <c r="C12" i="1"/>
  <c r="B12" i="1"/>
  <c r="B43" i="1" l="1"/>
  <c r="C29" i="1"/>
  <c r="E29" i="1"/>
  <c r="G29" i="1"/>
  <c r="J29" i="1"/>
  <c r="C34" i="1"/>
  <c r="K34" i="1" s="1"/>
  <c r="E34" i="1"/>
  <c r="G34" i="1"/>
  <c r="J34" i="1"/>
  <c r="K19" i="1"/>
  <c r="K20" i="1"/>
  <c r="K21" i="1"/>
  <c r="K22" i="1"/>
  <c r="K23" i="1"/>
  <c r="K24" i="1"/>
  <c r="K25" i="1"/>
  <c r="K26" i="1"/>
  <c r="K28" i="1"/>
  <c r="K32" i="1"/>
  <c r="B50" i="1"/>
  <c r="B35" i="1"/>
  <c r="K18" i="1"/>
  <c r="K31" i="1"/>
  <c r="J35" i="1" l="1"/>
  <c r="E35" i="1"/>
  <c r="K35" i="1" s="1"/>
  <c r="K29" i="1"/>
  <c r="G35" i="1"/>
  <c r="C35" i="1"/>
</calcChain>
</file>

<file path=xl/sharedStrings.xml><?xml version="1.0" encoding="utf-8"?>
<sst xmlns="http://schemas.openxmlformats.org/spreadsheetml/2006/main" count="424" uniqueCount="116">
  <si>
    <t>Средно училище "Васил Левски"</t>
  </si>
  <si>
    <t>ДОКЛАД</t>
  </si>
  <si>
    <t>на 5- тите класове за първи срок на учебната 2023/2024 година</t>
  </si>
  <si>
    <t>БРОЙ УЧЕНИЦИ</t>
  </si>
  <si>
    <t/>
  </si>
  <si>
    <t>Общо</t>
  </si>
  <si>
    <t>Момчета</t>
  </si>
  <si>
    <t>Момичета</t>
  </si>
  <si>
    <t>в началото на срока</t>
  </si>
  <si>
    <t>р</t>
  </si>
  <si>
    <t>отписани</t>
  </si>
  <si>
    <t>придошли</t>
  </si>
  <si>
    <t>в края на срока</t>
  </si>
  <si>
    <t>1 група - Общообразователна</t>
  </si>
  <si>
    <t>УСПЕХ</t>
  </si>
  <si>
    <t>Учебен предмет</t>
  </si>
  <si>
    <t>Слаб</t>
  </si>
  <si>
    <t>Среден</t>
  </si>
  <si>
    <t>Добър</t>
  </si>
  <si>
    <t>Мн. добър</t>
  </si>
  <si>
    <t>Отличен</t>
  </si>
  <si>
    <t>Без оценка - ще полага изпит</t>
  </si>
  <si>
    <t>Не се оформя оценка</t>
  </si>
  <si>
    <t>Без оценка - СОП</t>
  </si>
  <si>
    <t>Среден успех</t>
  </si>
  <si>
    <t>А: ЗАДЪЛЖИТЕЛНИ УЧЕБНИ ЧАСОВЕ</t>
  </si>
  <si>
    <t>Български език и литература (ООП)</t>
  </si>
  <si>
    <t>Математика (ООП)</t>
  </si>
  <si>
    <t>География и икономика (ООП)</t>
  </si>
  <si>
    <t>История и цивилизации (ООП)</t>
  </si>
  <si>
    <t>Човекът и природата (ООП)</t>
  </si>
  <si>
    <t>Музика (ООП)</t>
  </si>
  <si>
    <t>Изобразително изкуство (ООП)</t>
  </si>
  <si>
    <t>Физическо възпитание и спорт (ООП)</t>
  </si>
  <si>
    <t>Технологии и предприемачество (ООП)</t>
  </si>
  <si>
    <t>Компютърно моделиране и информационни технологии (ООП)</t>
  </si>
  <si>
    <t>Английски език (ООП)</t>
  </si>
  <si>
    <t>ВСИЧКО А (БЕЗ ИЧ)</t>
  </si>
  <si>
    <t>Б: ИЗБИРАЕМИ УЧЕБНИ ЧАСОВЕ</t>
  </si>
  <si>
    <t>Български език и литература (РП/УП-А)</t>
  </si>
  <si>
    <t>Математика (РП/УП-А)</t>
  </si>
  <si>
    <t>Въведение в STEM и програмиране (РП/УП)</t>
  </si>
  <si>
    <t>ВСИЧКО Б (БЕЗ ИЧ)</t>
  </si>
  <si>
    <t>ВСИЧКО А и Б (БЕЗ ИЧ)</t>
  </si>
  <si>
    <t>СЛАБИ ОЦЕНКИ</t>
  </si>
  <si>
    <t>Брой слаби оценки</t>
  </si>
  <si>
    <t>Брой ученици</t>
  </si>
  <si>
    <t>1(една) слаба оценка</t>
  </si>
  <si>
    <t>2(две) слаби оценки</t>
  </si>
  <si>
    <t>3(три) слаби оценки</t>
  </si>
  <si>
    <t>4(четири) или повече слаби оценки</t>
  </si>
  <si>
    <t>Общо със слаби оценки</t>
  </si>
  <si>
    <t>Ученици без слаби оценки</t>
  </si>
  <si>
    <t>ОТСЪСТВИЯ</t>
  </si>
  <si>
    <t>по уважителни причини</t>
  </si>
  <si>
    <t>без уважителни причини</t>
  </si>
  <si>
    <t>ОБЩО</t>
  </si>
  <si>
    <t>УЧЕНИЦИ СЪС СЛАБИ ОЦЕНКИ</t>
  </si>
  <si>
    <t>№</t>
  </si>
  <si>
    <t>Трите имена на ученика</t>
  </si>
  <si>
    <t>Учебни предмети</t>
  </si>
  <si>
    <t>Няма данни</t>
  </si>
  <si>
    <t>Дилян С. Кръстев</t>
  </si>
  <si>
    <t>История и цивилизации (ООП) - Задължителни учебни часове</t>
  </si>
  <si>
    <t>Математика (ООП) - Задължителни учебни часове</t>
  </si>
  <si>
    <t>Математика (РП/УП-А) - Избираеми учебни часове</t>
  </si>
  <si>
    <t>Иван Д. Ненков</t>
  </si>
  <si>
    <t>Юркие Р. Асанова</t>
  </si>
  <si>
    <t>Васил Н. Донков</t>
  </si>
  <si>
    <t>Български език и литература (РП/УП-А) - Избираеми учебни часове</t>
  </si>
  <si>
    <t>НАЛОЖЕНИ САНКЦИИ</t>
  </si>
  <si>
    <t>Основание</t>
  </si>
  <si>
    <t>Мотиви</t>
  </si>
  <si>
    <t>на 7- те класове за първи срок на учебната 2023/2024 година</t>
  </si>
  <si>
    <t>Осв.</t>
  </si>
  <si>
    <t>Български език и литература (ИУП) (ООП)</t>
  </si>
  <si>
    <t>Математика (ИУП) (ООП)</t>
  </si>
  <si>
    <t>География и икономика (ИУП) (ООП)</t>
  </si>
  <si>
    <t>История и цивилизации (ИУП) (ООП)</t>
  </si>
  <si>
    <t>Физика и астрономия (ООП)</t>
  </si>
  <si>
    <t>Физика и астрономия (ИУП) (ООП)</t>
  </si>
  <si>
    <t>Биология и здравно образование (ООП)</t>
  </si>
  <si>
    <t>Биология и здравно образование (ИУП) (ООП)</t>
  </si>
  <si>
    <t>Химия и опазване на околната среда (ООП)</t>
  </si>
  <si>
    <t>Химия и опазване на околната среда (ИУП) (ООП)</t>
  </si>
  <si>
    <t>Музика (ИУП) (ООП)</t>
  </si>
  <si>
    <t>Изобразително изкуство (ИУП) (ООП)</t>
  </si>
  <si>
    <t>Физическо възпитание и спорт (ИУП) (ООП)</t>
  </si>
  <si>
    <t>Технологии и предприемачество (ИУП) (ООП)</t>
  </si>
  <si>
    <t>Компютърно моделиране и информационни технологии (ИУП) (ООП)</t>
  </si>
  <si>
    <t>Английски език (ИУП) (ООП)</t>
  </si>
  <si>
    <t>Стилян И. Нанков</t>
  </si>
  <si>
    <t>София С. Лачева</t>
  </si>
  <si>
    <t>чл.199 ал.1 т. 4 т ЗПУО и чл. 114 т. 2 от Правилника за дейността на училището</t>
  </si>
  <si>
    <t>за допуснати 6 шест итсъствия по неуважителни причини. Ученичката има  наложена санкция " предупреждение за преместване  в друго училище "  в края</t>
  </si>
  <si>
    <t>Румен В. Кисьов</t>
  </si>
  <si>
    <t>чл. 258, ал.1 и чл. 259, ал.1 от  ЗПУО,  с чл. 199, ал. 1 т.1 от ЗПУО и чл. 116 т. 2 от Правилника на  училището</t>
  </si>
  <si>
    <t>за нанесен удар по лявата буза на съуеничката си София Лачева на 17.10.2023</t>
  </si>
  <si>
    <t>чл.199, ал. 1, т.1 от ЗПУО</t>
  </si>
  <si>
    <t>неправомерно вземане на пънч за фигурки от госпожа Юнакова</t>
  </si>
  <si>
    <t>Елиа Н. Алиева</t>
  </si>
  <si>
    <t>чл. 199 ал. 1 т. 1 от ЗПУО</t>
  </si>
  <si>
    <t>Допуснати 6 отсъствия по неуважителни причини</t>
  </si>
  <si>
    <t>на 6 -тите класове за първи срок на учебната 2023/2024 година</t>
  </si>
  <si>
    <t>Човекът и природата (ИУП) (ООП)</t>
  </si>
  <si>
    <t>Боян М. Митрев</t>
  </si>
  <si>
    <t>чл. 199, ал. 1, т. 1 от ЗПУО</t>
  </si>
  <si>
    <t>чл. 116, т. 7 от правилника за дейността на училището</t>
  </si>
  <si>
    <t>Никола И. Мануков</t>
  </si>
  <si>
    <t xml:space="preserve">чл. 116, т. 7 от правилника за дейността на училището </t>
  </si>
  <si>
    <t>Мелек Ю. Пънгова</t>
  </si>
  <si>
    <t>чл.199,ал1,т.1 от ЗПУО</t>
  </si>
  <si>
    <t>пушене в сградата на училището</t>
  </si>
  <si>
    <t>на 5 - 7 клас за първи срок на учебната 2023/2024 година</t>
  </si>
  <si>
    <t>за допуснати 6 шест отсъствия по неуважителни причини. Ученичката има  наложена санкция " предупреждение за преместване  в друго училище "  в края</t>
  </si>
  <si>
    <t>Освободен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</si>
</sst>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25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 applyFont="1"/>
    <xf numFmtId="0" fontId="1" fillId="0" borderId="0" xfId="0" applyNumberFormat="1" applyFont="1"/>
    <xf numFmtId="0" fontId="1" fillId="0" borderId="1" xfId="0" applyNumberFormat="1" applyFont="1" applyBorder="1" applyAlignment="1">
      <alignment horizontal="centerContinuous"/>
    </xf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centerContinuous"/>
    </xf>
    <xf numFmtId="0" fontId="1" fillId="0" borderId="1" xfId="0" applyNumberFormat="1" applyFont="1" applyBorder="1"/>
    <xf numFmtId="0" fontId="0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wrapText="1"/>
    </xf>
    <xf numFmtId="2" fontId="0" fillId="0" borderId="1" xfId="0" applyNumberFormat="1" applyFont="1" applyBorder="1" applyAlignment="1">
      <alignment horizontal="centerContinuous"/>
    </xf>
    <xf numFmtId="0" fontId="1" fillId="0" borderId="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centerContinuous"/>
    </xf>
    <xf numFmtId="2" fontId="0" fillId="0" borderId="2" xfId="0" applyNumberFormat="1" applyFont="1" applyBorder="1" applyAlignment="1">
      <alignment horizontal="centerContinuous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Continuous"/>
    </xf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centerContinuous"/>
    </xf>
    <xf numFmtId="0" fontId="1" fillId="0" borderId="1" xfId="0" applyNumberFormat="1" applyFont="1" applyBorder="1" applyAlignment="1"/>
    <xf numFmtId="0" fontId="0" fillId="0" borderId="1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Continuous"/>
    </xf>
    <xf numFmtId="1" fontId="0" fillId="0" borderId="1" xfId="0" applyNumberFormat="1" applyFont="1" applyBorder="1"/>
    <xf numFmtId="2" fontId="0" fillId="0" borderId="1" xfId="0" applyNumberFormat="1" applyFont="1" applyBorder="1"/>
    <xf numFmtId="2" fontId="0" fillId="0" borderId="1" xfId="0" applyNumberFormat="1" applyFont="1" applyBorder="1" applyAlignment="1">
      <alignment wrapText="1"/>
    </xf>
    <xf numFmtId="0" fontId="1" fillId="0" borderId="0" xfId="0" applyNumberFormat="1" applyFont="1" applyAlignment="1">
      <alignment horizontal="center"/>
    </xf>
    <xf numFmtId="0" fontId="0" fillId="0" borderId="0" xfId="0" applyNumberFormat="1" applyFont="1"/>
    <xf numFmtId="0" fontId="2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0" fillId="0" borderId="5" xfId="0" applyNumberFormat="1" applyFont="1" applyBorder="1"/>
    <xf numFmtId="1" fontId="0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wrapText="1"/>
    </xf>
    <xf numFmtId="0" fontId="1" fillId="0" borderId="1" xfId="0" applyNumberFormat="1" applyFont="1" applyBorder="1" applyAlignment="1">
      <alignment horizontal="centerContinuous" wrapText="1"/>
    </xf>
    <xf numFmtId="0" fontId="1" fillId="0" borderId="2" xfId="0" applyNumberFormat="1" applyFont="1" applyBorder="1" applyAlignment="1">
      <alignment horizontal="right" wrapText="1"/>
    </xf>
    <xf numFmtId="0" fontId="1" fillId="0" borderId="2" xfId="0" applyNumberFormat="1" applyFont="1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NumberFormat="1" applyFont="1" applyBorder="1" applyAlignment="1">
      <alignment wrapText="1"/>
    </xf>
    <xf numFmtId="1" fontId="0" fillId="0" borderId="1" xfId="0" applyNumberFormat="1" applyFont="1" applyBorder="1" applyAlignment="1">
      <alignment wrapText="1"/>
    </xf>
    <xf numFmtId="0" fontId="0" fillId="0" borderId="0" xfId="0" applyNumberFormat="1" applyFont="1" applyAlignment="1">
      <alignment wrapText="1"/>
    </xf>
    <xf numFmtId="0" fontId="0" fillId="0" borderId="6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Continuous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%20&#1086;&#1073;&#10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86;&#1073;&#109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86;&#1073;&#10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а"/>
      <sheetName val="5б"/>
      <sheetName val="5в"/>
      <sheetName val="5г"/>
      <sheetName val="5общ"/>
    </sheetNames>
    <sheetDataSet>
      <sheetData sheetId="0">
        <row r="12">
          <cell r="B12">
            <v>27</v>
          </cell>
          <cell r="C12">
            <v>13</v>
          </cell>
          <cell r="D12">
            <v>14</v>
          </cell>
        </row>
        <row r="13">
          <cell r="B13">
            <v>27</v>
          </cell>
          <cell r="C13">
            <v>13</v>
          </cell>
          <cell r="D13">
            <v>14</v>
          </cell>
        </row>
        <row r="18">
          <cell r="B18">
            <v>0</v>
          </cell>
          <cell r="C18">
            <v>6</v>
          </cell>
          <cell r="D18">
            <v>5</v>
          </cell>
          <cell r="E18">
            <v>9</v>
          </cell>
          <cell r="F18">
            <v>5</v>
          </cell>
          <cell r="G18">
            <v>0</v>
          </cell>
          <cell r="H18">
            <v>0</v>
          </cell>
          <cell r="I18">
            <v>2</v>
          </cell>
        </row>
        <row r="19">
          <cell r="B19">
            <v>1</v>
          </cell>
          <cell r="C19">
            <v>3</v>
          </cell>
          <cell r="D19">
            <v>4</v>
          </cell>
          <cell r="E19">
            <v>5</v>
          </cell>
          <cell r="F19">
            <v>12</v>
          </cell>
          <cell r="G19">
            <v>0</v>
          </cell>
          <cell r="H19">
            <v>0</v>
          </cell>
          <cell r="I19">
            <v>2</v>
          </cell>
        </row>
        <row r="20">
          <cell r="B20">
            <v>0</v>
          </cell>
          <cell r="C20">
            <v>8</v>
          </cell>
          <cell r="D20">
            <v>5</v>
          </cell>
          <cell r="E20">
            <v>8</v>
          </cell>
          <cell r="F20">
            <v>5</v>
          </cell>
          <cell r="G20">
            <v>0</v>
          </cell>
          <cell r="H20">
            <v>0</v>
          </cell>
          <cell r="I20">
            <v>1</v>
          </cell>
        </row>
        <row r="21">
          <cell r="B21">
            <v>0</v>
          </cell>
          <cell r="C21">
            <v>2</v>
          </cell>
          <cell r="D21">
            <v>5</v>
          </cell>
          <cell r="E21">
            <v>9</v>
          </cell>
          <cell r="F21">
            <v>10</v>
          </cell>
          <cell r="G21">
            <v>0</v>
          </cell>
          <cell r="H21">
            <v>0</v>
          </cell>
          <cell r="I21">
            <v>1</v>
          </cell>
        </row>
        <row r="22">
          <cell r="B22">
            <v>0</v>
          </cell>
          <cell r="C22">
            <v>5</v>
          </cell>
          <cell r="D22">
            <v>4</v>
          </cell>
          <cell r="E22">
            <v>5</v>
          </cell>
          <cell r="F22">
            <v>12</v>
          </cell>
          <cell r="G22">
            <v>0</v>
          </cell>
          <cell r="H22">
            <v>0</v>
          </cell>
          <cell r="I22">
            <v>1</v>
          </cell>
        </row>
        <row r="23">
          <cell r="B23">
            <v>0</v>
          </cell>
          <cell r="C23">
            <v>1</v>
          </cell>
          <cell r="D23">
            <v>2</v>
          </cell>
          <cell r="E23">
            <v>10</v>
          </cell>
          <cell r="F23">
            <v>14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2</v>
          </cell>
          <cell r="E24">
            <v>8</v>
          </cell>
          <cell r="F24">
            <v>17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3</v>
          </cell>
          <cell r="E25">
            <v>2</v>
          </cell>
          <cell r="F25">
            <v>22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2</v>
          </cell>
          <cell r="D26">
            <v>3</v>
          </cell>
          <cell r="E26">
            <v>9</v>
          </cell>
          <cell r="F26">
            <v>13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B29">
            <v>0</v>
          </cell>
          <cell r="C29">
            <v>8</v>
          </cell>
          <cell r="D29">
            <v>4</v>
          </cell>
          <cell r="E29">
            <v>4</v>
          </cell>
          <cell r="F29">
            <v>9</v>
          </cell>
          <cell r="G29">
            <v>0</v>
          </cell>
          <cell r="H29">
            <v>0</v>
          </cell>
          <cell r="I29">
            <v>2</v>
          </cell>
        </row>
        <row r="32">
          <cell r="B32">
            <v>0</v>
          </cell>
          <cell r="C32">
            <v>5</v>
          </cell>
          <cell r="D32">
            <v>7</v>
          </cell>
          <cell r="E32">
            <v>9</v>
          </cell>
          <cell r="F32">
            <v>4</v>
          </cell>
          <cell r="G32">
            <v>0</v>
          </cell>
          <cell r="H32">
            <v>0</v>
          </cell>
          <cell r="I32">
            <v>2</v>
          </cell>
        </row>
        <row r="33">
          <cell r="B33">
            <v>0</v>
          </cell>
          <cell r="C33">
            <v>2</v>
          </cell>
          <cell r="D33">
            <v>6</v>
          </cell>
          <cell r="E33">
            <v>8</v>
          </cell>
          <cell r="F33">
            <v>9</v>
          </cell>
          <cell r="G33">
            <v>0</v>
          </cell>
          <cell r="H33">
            <v>0</v>
          </cell>
          <cell r="I33">
            <v>2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</row>
        <row r="41">
          <cell r="B41">
            <v>1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6">
          <cell r="B46">
            <v>26</v>
          </cell>
        </row>
        <row r="50">
          <cell r="B50">
            <v>1691</v>
          </cell>
        </row>
        <row r="51">
          <cell r="B51">
            <v>67</v>
          </cell>
        </row>
      </sheetData>
      <sheetData sheetId="1">
        <row r="12">
          <cell r="B12">
            <v>27</v>
          </cell>
          <cell r="C12">
            <v>13</v>
          </cell>
          <cell r="D12">
            <v>14</v>
          </cell>
        </row>
        <row r="13">
          <cell r="B13">
            <v>27</v>
          </cell>
          <cell r="C13">
            <v>13</v>
          </cell>
          <cell r="D13">
            <v>14</v>
          </cell>
        </row>
        <row r="18">
          <cell r="B18">
            <v>0</v>
          </cell>
          <cell r="C18">
            <v>6</v>
          </cell>
          <cell r="D18">
            <v>5</v>
          </cell>
          <cell r="E18">
            <v>9</v>
          </cell>
          <cell r="F18">
            <v>5</v>
          </cell>
          <cell r="G18">
            <v>0</v>
          </cell>
          <cell r="H18">
            <v>0</v>
          </cell>
          <cell r="I18">
            <v>2</v>
          </cell>
        </row>
        <row r="19">
          <cell r="B19">
            <v>1</v>
          </cell>
          <cell r="C19">
            <v>3</v>
          </cell>
          <cell r="D19">
            <v>4</v>
          </cell>
          <cell r="E19">
            <v>5</v>
          </cell>
          <cell r="F19">
            <v>12</v>
          </cell>
          <cell r="G19">
            <v>0</v>
          </cell>
          <cell r="H19">
            <v>0</v>
          </cell>
          <cell r="I19">
            <v>2</v>
          </cell>
        </row>
        <row r="20">
          <cell r="B20">
            <v>0</v>
          </cell>
          <cell r="C20">
            <v>8</v>
          </cell>
          <cell r="D20">
            <v>5</v>
          </cell>
          <cell r="E20">
            <v>8</v>
          </cell>
          <cell r="F20">
            <v>5</v>
          </cell>
          <cell r="G20">
            <v>0</v>
          </cell>
          <cell r="H20">
            <v>0</v>
          </cell>
          <cell r="I20">
            <v>1</v>
          </cell>
        </row>
        <row r="21">
          <cell r="B21">
            <v>0</v>
          </cell>
          <cell r="C21">
            <v>2</v>
          </cell>
          <cell r="D21">
            <v>5</v>
          </cell>
          <cell r="E21">
            <v>9</v>
          </cell>
          <cell r="F21">
            <v>10</v>
          </cell>
          <cell r="G21">
            <v>0</v>
          </cell>
          <cell r="H21">
            <v>0</v>
          </cell>
          <cell r="I21">
            <v>1</v>
          </cell>
        </row>
        <row r="22">
          <cell r="B22">
            <v>0</v>
          </cell>
          <cell r="C22">
            <v>5</v>
          </cell>
          <cell r="D22">
            <v>4</v>
          </cell>
          <cell r="E22">
            <v>5</v>
          </cell>
          <cell r="F22">
            <v>12</v>
          </cell>
          <cell r="G22">
            <v>0</v>
          </cell>
          <cell r="H22">
            <v>0</v>
          </cell>
          <cell r="I22">
            <v>1</v>
          </cell>
        </row>
        <row r="23">
          <cell r="B23">
            <v>0</v>
          </cell>
          <cell r="C23">
            <v>1</v>
          </cell>
          <cell r="D23">
            <v>2</v>
          </cell>
          <cell r="E23">
            <v>10</v>
          </cell>
          <cell r="F23">
            <v>14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2</v>
          </cell>
          <cell r="E24">
            <v>8</v>
          </cell>
          <cell r="F24">
            <v>17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3</v>
          </cell>
          <cell r="E25">
            <v>2</v>
          </cell>
          <cell r="F25">
            <v>22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2</v>
          </cell>
          <cell r="D26">
            <v>3</v>
          </cell>
          <cell r="E26">
            <v>9</v>
          </cell>
          <cell r="F26">
            <v>13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B29">
            <v>0</v>
          </cell>
          <cell r="C29">
            <v>8</v>
          </cell>
          <cell r="D29">
            <v>4</v>
          </cell>
          <cell r="E29">
            <v>4</v>
          </cell>
          <cell r="F29">
            <v>9</v>
          </cell>
          <cell r="G29">
            <v>0</v>
          </cell>
          <cell r="H29">
            <v>0</v>
          </cell>
          <cell r="I29">
            <v>2</v>
          </cell>
        </row>
        <row r="32">
          <cell r="B32">
            <v>0</v>
          </cell>
          <cell r="C32">
            <v>5</v>
          </cell>
          <cell r="D32">
            <v>7</v>
          </cell>
          <cell r="E32">
            <v>9</v>
          </cell>
          <cell r="F32">
            <v>4</v>
          </cell>
          <cell r="G32">
            <v>0</v>
          </cell>
          <cell r="H32">
            <v>0</v>
          </cell>
          <cell r="I32">
            <v>2</v>
          </cell>
        </row>
        <row r="33">
          <cell r="B33">
            <v>0</v>
          </cell>
          <cell r="C33">
            <v>2</v>
          </cell>
          <cell r="D33">
            <v>6</v>
          </cell>
          <cell r="E33">
            <v>8</v>
          </cell>
          <cell r="F33">
            <v>9</v>
          </cell>
          <cell r="G33">
            <v>0</v>
          </cell>
          <cell r="H33">
            <v>0</v>
          </cell>
          <cell r="I33">
            <v>2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</row>
        <row r="41">
          <cell r="B41">
            <v>1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6">
          <cell r="B46">
            <v>26</v>
          </cell>
        </row>
        <row r="50">
          <cell r="B50">
            <v>1691</v>
          </cell>
        </row>
        <row r="51">
          <cell r="B51">
            <v>67</v>
          </cell>
        </row>
      </sheetData>
      <sheetData sheetId="2">
        <row r="12">
          <cell r="B12">
            <v>28</v>
          </cell>
          <cell r="C12">
            <v>14</v>
          </cell>
          <cell r="D12">
            <v>14</v>
          </cell>
        </row>
        <row r="13">
          <cell r="B13">
            <v>28</v>
          </cell>
          <cell r="C13">
            <v>14</v>
          </cell>
          <cell r="D13">
            <v>14</v>
          </cell>
        </row>
        <row r="18">
          <cell r="B18">
            <v>0</v>
          </cell>
          <cell r="C18">
            <v>5</v>
          </cell>
          <cell r="D18">
            <v>6</v>
          </cell>
          <cell r="E18">
            <v>6</v>
          </cell>
          <cell r="F18">
            <v>10</v>
          </cell>
          <cell r="G18">
            <v>0</v>
          </cell>
          <cell r="H18">
            <v>0</v>
          </cell>
          <cell r="I18">
            <v>1</v>
          </cell>
        </row>
        <row r="19">
          <cell r="B19">
            <v>1</v>
          </cell>
          <cell r="C19">
            <v>3</v>
          </cell>
          <cell r="D19">
            <v>6</v>
          </cell>
          <cell r="E19">
            <v>10</v>
          </cell>
          <cell r="F19">
            <v>6</v>
          </cell>
          <cell r="G19">
            <v>0</v>
          </cell>
          <cell r="H19">
            <v>0</v>
          </cell>
          <cell r="I19">
            <v>2</v>
          </cell>
        </row>
        <row r="20">
          <cell r="B20">
            <v>0</v>
          </cell>
          <cell r="C20">
            <v>6</v>
          </cell>
          <cell r="D20">
            <v>10</v>
          </cell>
          <cell r="E20">
            <v>9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1</v>
          </cell>
          <cell r="C21">
            <v>0</v>
          </cell>
          <cell r="D21">
            <v>2</v>
          </cell>
          <cell r="E21">
            <v>9</v>
          </cell>
          <cell r="F21">
            <v>15</v>
          </cell>
          <cell r="G21">
            <v>0</v>
          </cell>
          <cell r="H21">
            <v>0</v>
          </cell>
          <cell r="I21">
            <v>1</v>
          </cell>
        </row>
        <row r="22">
          <cell r="B22">
            <v>0</v>
          </cell>
          <cell r="C22">
            <v>4</v>
          </cell>
          <cell r="D22">
            <v>6</v>
          </cell>
          <cell r="E22">
            <v>5</v>
          </cell>
          <cell r="F22">
            <v>13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1</v>
          </cell>
          <cell r="D23">
            <v>3</v>
          </cell>
          <cell r="E23">
            <v>12</v>
          </cell>
          <cell r="F23">
            <v>12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2</v>
          </cell>
          <cell r="E24">
            <v>10</v>
          </cell>
          <cell r="F24">
            <v>16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4</v>
          </cell>
          <cell r="E25">
            <v>5</v>
          </cell>
          <cell r="F25">
            <v>19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4</v>
          </cell>
          <cell r="E26">
            <v>4</v>
          </cell>
          <cell r="F26">
            <v>20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B29">
            <v>0</v>
          </cell>
          <cell r="C29">
            <v>1</v>
          </cell>
          <cell r="D29">
            <v>5</v>
          </cell>
          <cell r="E29">
            <v>13</v>
          </cell>
          <cell r="F29">
            <v>8</v>
          </cell>
          <cell r="G29">
            <v>0</v>
          </cell>
          <cell r="H29">
            <v>1</v>
          </cell>
          <cell r="I29">
            <v>0</v>
          </cell>
        </row>
        <row r="32">
          <cell r="B32">
            <v>1</v>
          </cell>
          <cell r="C32">
            <v>4</v>
          </cell>
          <cell r="D32">
            <v>9</v>
          </cell>
          <cell r="E32">
            <v>10</v>
          </cell>
          <cell r="F32">
            <v>3</v>
          </cell>
          <cell r="G32">
            <v>0</v>
          </cell>
          <cell r="H32">
            <v>0</v>
          </cell>
          <cell r="I32">
            <v>1</v>
          </cell>
        </row>
        <row r="33">
          <cell r="B33">
            <v>0</v>
          </cell>
          <cell r="C33">
            <v>2</v>
          </cell>
          <cell r="D33">
            <v>5</v>
          </cell>
          <cell r="E33">
            <v>11</v>
          </cell>
          <cell r="F33">
            <v>8</v>
          </cell>
          <cell r="G33">
            <v>0</v>
          </cell>
          <cell r="H33">
            <v>0</v>
          </cell>
          <cell r="I33">
            <v>2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1</v>
          </cell>
        </row>
        <row r="44">
          <cell r="B44">
            <v>0</v>
          </cell>
        </row>
        <row r="46">
          <cell r="B46">
            <v>27</v>
          </cell>
        </row>
        <row r="50">
          <cell r="B50">
            <v>660</v>
          </cell>
        </row>
        <row r="51">
          <cell r="B51">
            <v>3</v>
          </cell>
        </row>
      </sheetData>
      <sheetData sheetId="3">
        <row r="12">
          <cell r="B12">
            <v>28</v>
          </cell>
          <cell r="C12">
            <v>17</v>
          </cell>
          <cell r="D12">
            <v>11</v>
          </cell>
        </row>
        <row r="13">
          <cell r="B13">
            <v>28</v>
          </cell>
          <cell r="C13">
            <v>17</v>
          </cell>
          <cell r="D13">
            <v>11</v>
          </cell>
        </row>
        <row r="18">
          <cell r="B18">
            <v>0</v>
          </cell>
          <cell r="C18">
            <v>2</v>
          </cell>
          <cell r="D18">
            <v>11</v>
          </cell>
          <cell r="E18">
            <v>11</v>
          </cell>
          <cell r="F18">
            <v>4</v>
          </cell>
          <cell r="G18">
            <v>0</v>
          </cell>
          <cell r="H18">
            <v>0</v>
          </cell>
          <cell r="I18"/>
        </row>
        <row r="19">
          <cell r="B19">
            <v>0</v>
          </cell>
          <cell r="C19">
            <v>5</v>
          </cell>
          <cell r="D19">
            <v>7</v>
          </cell>
          <cell r="E19">
            <v>8</v>
          </cell>
          <cell r="F19">
            <v>8</v>
          </cell>
          <cell r="G19">
            <v>0</v>
          </cell>
          <cell r="H19">
            <v>0</v>
          </cell>
          <cell r="I19"/>
        </row>
        <row r="20">
          <cell r="B20">
            <v>0</v>
          </cell>
          <cell r="C20">
            <v>3</v>
          </cell>
          <cell r="D20">
            <v>11</v>
          </cell>
          <cell r="E20">
            <v>11</v>
          </cell>
          <cell r="F20">
            <v>3</v>
          </cell>
          <cell r="G20">
            <v>0</v>
          </cell>
          <cell r="H20">
            <v>0</v>
          </cell>
          <cell r="I20"/>
        </row>
        <row r="21">
          <cell r="B21">
            <v>0</v>
          </cell>
          <cell r="C21">
            <v>0</v>
          </cell>
          <cell r="D21">
            <v>5</v>
          </cell>
          <cell r="E21">
            <v>11</v>
          </cell>
          <cell r="F21">
            <v>12</v>
          </cell>
          <cell r="G21">
            <v>0</v>
          </cell>
          <cell r="H21">
            <v>0</v>
          </cell>
          <cell r="I21"/>
        </row>
        <row r="22">
          <cell r="B22">
            <v>0</v>
          </cell>
          <cell r="C22">
            <v>0</v>
          </cell>
          <cell r="D22">
            <v>5</v>
          </cell>
          <cell r="E22">
            <v>12</v>
          </cell>
          <cell r="F22">
            <v>11</v>
          </cell>
          <cell r="G22">
            <v>0</v>
          </cell>
          <cell r="H22">
            <v>0</v>
          </cell>
          <cell r="I22"/>
        </row>
        <row r="23">
          <cell r="B23">
            <v>0</v>
          </cell>
          <cell r="C23">
            <v>2</v>
          </cell>
          <cell r="D23">
            <v>5</v>
          </cell>
          <cell r="E23">
            <v>13</v>
          </cell>
          <cell r="F23">
            <v>8</v>
          </cell>
          <cell r="G23">
            <v>0</v>
          </cell>
          <cell r="H23">
            <v>0</v>
          </cell>
          <cell r="I23"/>
        </row>
        <row r="24">
          <cell r="B24">
            <v>0</v>
          </cell>
          <cell r="C24">
            <v>0</v>
          </cell>
          <cell r="D24">
            <v>3</v>
          </cell>
          <cell r="E24">
            <v>5</v>
          </cell>
          <cell r="F24">
            <v>20</v>
          </cell>
          <cell r="G24">
            <v>0</v>
          </cell>
          <cell r="H24">
            <v>0</v>
          </cell>
          <cell r="I24"/>
        </row>
        <row r="25">
          <cell r="B25">
            <v>0</v>
          </cell>
          <cell r="C25">
            <v>0</v>
          </cell>
          <cell r="D25">
            <v>3</v>
          </cell>
          <cell r="E25">
            <v>14</v>
          </cell>
          <cell r="F25">
            <v>11</v>
          </cell>
          <cell r="G25">
            <v>0</v>
          </cell>
          <cell r="H25">
            <v>0</v>
          </cell>
          <cell r="I25"/>
        </row>
        <row r="26">
          <cell r="B26">
            <v>0</v>
          </cell>
          <cell r="C26">
            <v>0</v>
          </cell>
          <cell r="D26">
            <v>1</v>
          </cell>
          <cell r="E26">
            <v>10</v>
          </cell>
          <cell r="F26">
            <v>17</v>
          </cell>
          <cell r="G26">
            <v>0</v>
          </cell>
          <cell r="H26">
            <v>0</v>
          </cell>
          <cell r="I26"/>
        </row>
        <row r="27">
          <cell r="B27">
            <v>0</v>
          </cell>
          <cell r="G27">
            <v>0</v>
          </cell>
          <cell r="H27">
            <v>0</v>
          </cell>
          <cell r="I27"/>
        </row>
        <row r="29">
          <cell r="B29">
            <v>0</v>
          </cell>
          <cell r="C29">
            <v>5</v>
          </cell>
          <cell r="D29">
            <v>7</v>
          </cell>
          <cell r="E29">
            <v>7</v>
          </cell>
          <cell r="F29">
            <v>9</v>
          </cell>
          <cell r="G29">
            <v>0</v>
          </cell>
          <cell r="H29">
            <v>0</v>
          </cell>
          <cell r="I29"/>
        </row>
        <row r="32">
          <cell r="B32">
            <v>0</v>
          </cell>
          <cell r="C32">
            <v>1</v>
          </cell>
          <cell r="D32">
            <v>14</v>
          </cell>
          <cell r="E32">
            <v>12</v>
          </cell>
          <cell r="F32">
            <v>1</v>
          </cell>
          <cell r="G32">
            <v>0</v>
          </cell>
          <cell r="H32">
            <v>0</v>
          </cell>
          <cell r="I32"/>
        </row>
        <row r="33">
          <cell r="B33">
            <v>0</v>
          </cell>
          <cell r="C33">
            <v>3</v>
          </cell>
          <cell r="D33">
            <v>3</v>
          </cell>
          <cell r="E33">
            <v>12</v>
          </cell>
          <cell r="F33">
            <v>10</v>
          </cell>
          <cell r="G33">
            <v>0</v>
          </cell>
          <cell r="H33">
            <v>0</v>
          </cell>
          <cell r="I33"/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/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6">
          <cell r="B46">
            <v>28</v>
          </cell>
        </row>
        <row r="50">
          <cell r="B50">
            <v>1074</v>
          </cell>
        </row>
        <row r="51">
          <cell r="B51">
            <v>12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а"/>
      <sheetName val="7б"/>
      <sheetName val="7в"/>
      <sheetName val="7г"/>
      <sheetName val="7д"/>
      <sheetName val="7общ"/>
    </sheetNames>
    <sheetDataSet>
      <sheetData sheetId="0">
        <row r="12">
          <cell r="B12">
            <v>27</v>
          </cell>
          <cell r="C12">
            <v>13</v>
          </cell>
          <cell r="D12">
            <v>14</v>
          </cell>
        </row>
        <row r="13">
          <cell r="B13">
            <v>27</v>
          </cell>
          <cell r="C13">
            <v>13</v>
          </cell>
          <cell r="D13">
            <v>14</v>
          </cell>
        </row>
        <row r="18">
          <cell r="B18">
            <v>0</v>
          </cell>
          <cell r="C18">
            <v>5</v>
          </cell>
          <cell r="D18">
            <v>12</v>
          </cell>
          <cell r="E18">
            <v>6</v>
          </cell>
          <cell r="F18">
            <v>4</v>
          </cell>
          <cell r="G18">
            <v>0</v>
          </cell>
          <cell r="H18"/>
          <cell r="I18">
            <v>0</v>
          </cell>
          <cell r="J18"/>
        </row>
        <row r="19">
          <cell r="B19">
            <v>0</v>
          </cell>
          <cell r="C19">
            <v>9</v>
          </cell>
          <cell r="D19">
            <v>8</v>
          </cell>
          <cell r="E19">
            <v>7</v>
          </cell>
          <cell r="F19">
            <v>3</v>
          </cell>
          <cell r="G19">
            <v>0</v>
          </cell>
          <cell r="H19"/>
          <cell r="I19">
            <v>0</v>
          </cell>
          <cell r="J19"/>
        </row>
        <row r="20">
          <cell r="B20">
            <v>0</v>
          </cell>
          <cell r="C20">
            <v>6</v>
          </cell>
          <cell r="D20">
            <v>13</v>
          </cell>
          <cell r="E20">
            <v>6</v>
          </cell>
          <cell r="F20">
            <v>2</v>
          </cell>
          <cell r="G20">
            <v>0</v>
          </cell>
          <cell r="H20"/>
          <cell r="I20">
            <v>0</v>
          </cell>
          <cell r="J20"/>
        </row>
        <row r="21">
          <cell r="B21">
            <v>0</v>
          </cell>
          <cell r="C21">
            <v>10</v>
          </cell>
          <cell r="D21">
            <v>8</v>
          </cell>
          <cell r="E21">
            <v>6</v>
          </cell>
          <cell r="F21">
            <v>3</v>
          </cell>
          <cell r="G21">
            <v>0</v>
          </cell>
          <cell r="H21"/>
          <cell r="I21">
            <v>0</v>
          </cell>
          <cell r="J21"/>
        </row>
        <row r="22">
          <cell r="B22">
            <v>0</v>
          </cell>
          <cell r="C22">
            <v>6</v>
          </cell>
          <cell r="D22">
            <v>12</v>
          </cell>
          <cell r="E22">
            <v>7</v>
          </cell>
          <cell r="F22">
            <v>2</v>
          </cell>
          <cell r="G22">
            <v>0</v>
          </cell>
          <cell r="H22"/>
          <cell r="I22">
            <v>0</v>
          </cell>
          <cell r="J22"/>
        </row>
        <row r="23">
          <cell r="B23">
            <v>0</v>
          </cell>
          <cell r="C23">
            <v>6</v>
          </cell>
          <cell r="D23">
            <v>12</v>
          </cell>
          <cell r="E23">
            <v>7</v>
          </cell>
          <cell r="F23">
            <v>2</v>
          </cell>
          <cell r="G23">
            <v>0</v>
          </cell>
          <cell r="H23"/>
          <cell r="I23">
            <v>0</v>
          </cell>
          <cell r="J23"/>
        </row>
        <row r="24">
          <cell r="B24">
            <v>0</v>
          </cell>
          <cell r="C24">
            <v>6</v>
          </cell>
          <cell r="D24">
            <v>12</v>
          </cell>
          <cell r="E24">
            <v>7</v>
          </cell>
          <cell r="F24">
            <v>2</v>
          </cell>
          <cell r="G24">
            <v>0</v>
          </cell>
          <cell r="H24"/>
          <cell r="I24">
            <v>0</v>
          </cell>
          <cell r="J24"/>
        </row>
        <row r="25">
          <cell r="B25">
            <v>0</v>
          </cell>
          <cell r="C25">
            <v>0</v>
          </cell>
          <cell r="D25">
            <v>7</v>
          </cell>
          <cell r="E25">
            <v>12</v>
          </cell>
          <cell r="F25">
            <v>8</v>
          </cell>
          <cell r="G25">
            <v>0</v>
          </cell>
          <cell r="H25"/>
          <cell r="I25">
            <v>0</v>
          </cell>
          <cell r="J25"/>
        </row>
        <row r="26">
          <cell r="B26">
            <v>0</v>
          </cell>
          <cell r="C26">
            <v>0</v>
          </cell>
          <cell r="D26">
            <v>1</v>
          </cell>
          <cell r="E26">
            <v>7</v>
          </cell>
          <cell r="F26">
            <v>19</v>
          </cell>
          <cell r="G26">
            <v>0</v>
          </cell>
          <cell r="H26"/>
          <cell r="I26">
            <v>0</v>
          </cell>
          <cell r="J26"/>
        </row>
        <row r="27">
          <cell r="B27">
            <v>0</v>
          </cell>
          <cell r="C27">
            <v>0</v>
          </cell>
          <cell r="D27">
            <v>1</v>
          </cell>
          <cell r="E27">
            <v>7</v>
          </cell>
          <cell r="F27">
            <v>19</v>
          </cell>
          <cell r="G27">
            <v>0</v>
          </cell>
          <cell r="H27"/>
          <cell r="I27">
            <v>0</v>
          </cell>
          <cell r="J27"/>
        </row>
        <row r="28">
          <cell r="B28">
            <v>0</v>
          </cell>
          <cell r="C28">
            <v>0</v>
          </cell>
          <cell r="D28">
            <v>1</v>
          </cell>
          <cell r="E28">
            <v>2</v>
          </cell>
          <cell r="F28">
            <v>24</v>
          </cell>
          <cell r="G28">
            <v>0</v>
          </cell>
          <cell r="H28"/>
          <cell r="I28">
            <v>0</v>
          </cell>
          <cell r="J28"/>
        </row>
        <row r="29">
          <cell r="B29">
            <v>0</v>
          </cell>
          <cell r="C29">
            <v>5</v>
          </cell>
          <cell r="D29">
            <v>5</v>
          </cell>
          <cell r="E29">
            <v>13</v>
          </cell>
          <cell r="F29">
            <v>4</v>
          </cell>
          <cell r="G29">
            <v>0</v>
          </cell>
          <cell r="H29"/>
          <cell r="I29">
            <v>0</v>
          </cell>
          <cell r="J29"/>
        </row>
        <row r="30">
          <cell r="B30">
            <v>0</v>
          </cell>
          <cell r="C30">
            <v>9</v>
          </cell>
          <cell r="D30">
            <v>8</v>
          </cell>
          <cell r="E30">
            <v>2</v>
          </cell>
          <cell r="F30">
            <v>8</v>
          </cell>
          <cell r="G30">
            <v>0</v>
          </cell>
          <cell r="H30"/>
          <cell r="I30">
            <v>0</v>
          </cell>
          <cell r="J30"/>
        </row>
        <row r="33">
          <cell r="B33">
            <v>0</v>
          </cell>
          <cell r="C33">
            <v>9</v>
          </cell>
          <cell r="D33">
            <v>5</v>
          </cell>
          <cell r="E33">
            <v>7</v>
          </cell>
          <cell r="F33">
            <v>6</v>
          </cell>
          <cell r="G33">
            <v>0</v>
          </cell>
          <cell r="H33"/>
          <cell r="I33">
            <v>0</v>
          </cell>
          <cell r="J33"/>
        </row>
        <row r="34">
          <cell r="B34">
            <v>0</v>
          </cell>
          <cell r="C34">
            <v>20</v>
          </cell>
          <cell r="D34">
            <v>4</v>
          </cell>
          <cell r="E34">
            <v>1</v>
          </cell>
          <cell r="F34">
            <v>2</v>
          </cell>
          <cell r="G34">
            <v>0</v>
          </cell>
          <cell r="H34"/>
          <cell r="J34"/>
        </row>
        <row r="35">
          <cell r="B35">
            <v>0</v>
          </cell>
          <cell r="G35">
            <v>0</v>
          </cell>
          <cell r="H35"/>
          <cell r="J35"/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27</v>
          </cell>
        </row>
        <row r="54">
          <cell r="B54">
            <v>597</v>
          </cell>
        </row>
        <row r="55">
          <cell r="B55">
            <v>47.5</v>
          </cell>
        </row>
        <row r="56">
          <cell r="B56">
            <v>644.5</v>
          </cell>
        </row>
      </sheetData>
      <sheetData sheetId="1">
        <row r="12">
          <cell r="B12">
            <v>28</v>
          </cell>
          <cell r="C12">
            <v>15</v>
          </cell>
          <cell r="D12">
            <v>13</v>
          </cell>
        </row>
        <row r="13">
          <cell r="B13">
            <v>28</v>
          </cell>
          <cell r="C13">
            <v>15</v>
          </cell>
          <cell r="D13">
            <v>13</v>
          </cell>
        </row>
        <row r="18">
          <cell r="B18">
            <v>0</v>
          </cell>
          <cell r="C18">
            <v>6</v>
          </cell>
          <cell r="D18">
            <v>6</v>
          </cell>
          <cell r="E18">
            <v>8</v>
          </cell>
          <cell r="F18">
            <v>8</v>
          </cell>
          <cell r="G18">
            <v>0</v>
          </cell>
          <cell r="H18"/>
          <cell r="I18">
            <v>0</v>
          </cell>
          <cell r="J18"/>
        </row>
        <row r="19">
          <cell r="B19">
            <v>0</v>
          </cell>
          <cell r="C19">
            <v>8</v>
          </cell>
          <cell r="D19">
            <v>7</v>
          </cell>
          <cell r="E19">
            <v>4</v>
          </cell>
          <cell r="F19">
            <v>9</v>
          </cell>
          <cell r="G19">
            <v>0</v>
          </cell>
          <cell r="H19"/>
          <cell r="I19">
            <v>0</v>
          </cell>
          <cell r="J19"/>
        </row>
        <row r="20">
          <cell r="B20">
            <v>0</v>
          </cell>
          <cell r="C20">
            <v>5</v>
          </cell>
          <cell r="D20">
            <v>9</v>
          </cell>
          <cell r="E20">
            <v>7</v>
          </cell>
          <cell r="F20">
            <v>7</v>
          </cell>
          <cell r="G20">
            <v>0</v>
          </cell>
          <cell r="H20"/>
          <cell r="I20">
            <v>0</v>
          </cell>
          <cell r="J20"/>
        </row>
        <row r="21">
          <cell r="B21">
            <v>0</v>
          </cell>
          <cell r="C21">
            <v>8</v>
          </cell>
          <cell r="D21">
            <v>7</v>
          </cell>
          <cell r="E21">
            <v>8</v>
          </cell>
          <cell r="F21">
            <v>5</v>
          </cell>
          <cell r="G21">
            <v>0</v>
          </cell>
          <cell r="H21"/>
          <cell r="I21">
            <v>0</v>
          </cell>
          <cell r="J21"/>
        </row>
        <row r="22">
          <cell r="B22">
            <v>0</v>
          </cell>
          <cell r="C22">
            <v>6</v>
          </cell>
          <cell r="D22">
            <v>14</v>
          </cell>
          <cell r="E22">
            <v>5</v>
          </cell>
          <cell r="F22">
            <v>3</v>
          </cell>
          <cell r="G22">
            <v>0</v>
          </cell>
          <cell r="H22"/>
          <cell r="I22">
            <v>0</v>
          </cell>
          <cell r="J22"/>
        </row>
        <row r="23">
          <cell r="B23">
            <v>0</v>
          </cell>
          <cell r="C23">
            <v>8</v>
          </cell>
          <cell r="D23">
            <v>9</v>
          </cell>
          <cell r="E23">
            <v>6</v>
          </cell>
          <cell r="F23">
            <v>5</v>
          </cell>
          <cell r="G23">
            <v>0</v>
          </cell>
          <cell r="H23"/>
          <cell r="I23">
            <v>0</v>
          </cell>
          <cell r="J23"/>
        </row>
        <row r="24">
          <cell r="B24">
            <v>0</v>
          </cell>
          <cell r="C24">
            <v>9</v>
          </cell>
          <cell r="D24">
            <v>6</v>
          </cell>
          <cell r="E24">
            <v>8</v>
          </cell>
          <cell r="F24">
            <v>5</v>
          </cell>
          <cell r="G24">
            <v>0</v>
          </cell>
          <cell r="H24"/>
          <cell r="I24">
            <v>0</v>
          </cell>
          <cell r="J24"/>
        </row>
        <row r="25">
          <cell r="B25">
            <v>0</v>
          </cell>
          <cell r="C25">
            <v>0</v>
          </cell>
          <cell r="D25">
            <v>0</v>
          </cell>
          <cell r="E25">
            <v>6</v>
          </cell>
          <cell r="F25">
            <v>22</v>
          </cell>
          <cell r="G25">
            <v>0</v>
          </cell>
          <cell r="H25"/>
          <cell r="I25">
            <v>0</v>
          </cell>
          <cell r="J25"/>
        </row>
        <row r="26">
          <cell r="B26">
            <v>0</v>
          </cell>
          <cell r="C26">
            <v>2</v>
          </cell>
          <cell r="D26">
            <v>5</v>
          </cell>
          <cell r="E26">
            <v>7</v>
          </cell>
          <cell r="F26">
            <v>14</v>
          </cell>
          <cell r="G26">
            <v>0</v>
          </cell>
          <cell r="H26"/>
          <cell r="I26">
            <v>0</v>
          </cell>
          <cell r="J26"/>
        </row>
        <row r="27">
          <cell r="B27">
            <v>0</v>
          </cell>
          <cell r="C27">
            <v>0</v>
          </cell>
          <cell r="D27">
            <v>0</v>
          </cell>
          <cell r="E27">
            <v>12</v>
          </cell>
          <cell r="F27">
            <v>16</v>
          </cell>
          <cell r="G27">
            <v>0</v>
          </cell>
          <cell r="H27"/>
          <cell r="I27">
            <v>0</v>
          </cell>
          <cell r="J27"/>
        </row>
        <row r="28">
          <cell r="B28">
            <v>0</v>
          </cell>
          <cell r="C28">
            <v>0</v>
          </cell>
          <cell r="D28">
            <v>3</v>
          </cell>
          <cell r="E28">
            <v>1</v>
          </cell>
          <cell r="F28">
            <v>24</v>
          </cell>
          <cell r="G28">
            <v>0</v>
          </cell>
          <cell r="H28"/>
          <cell r="I28">
            <v>0</v>
          </cell>
          <cell r="J28"/>
        </row>
        <row r="29">
          <cell r="B29">
            <v>0</v>
          </cell>
          <cell r="C29">
            <v>1</v>
          </cell>
          <cell r="D29">
            <v>4</v>
          </cell>
          <cell r="E29">
            <v>14</v>
          </cell>
          <cell r="F29">
            <v>9</v>
          </cell>
          <cell r="G29">
            <v>0</v>
          </cell>
          <cell r="H29"/>
          <cell r="I29">
            <v>0</v>
          </cell>
          <cell r="J29"/>
        </row>
        <row r="30">
          <cell r="B30">
            <v>0</v>
          </cell>
          <cell r="C30">
            <v>7</v>
          </cell>
          <cell r="D30">
            <v>3</v>
          </cell>
          <cell r="E30">
            <v>6</v>
          </cell>
          <cell r="F30">
            <v>12</v>
          </cell>
          <cell r="G30">
            <v>0</v>
          </cell>
          <cell r="H30"/>
          <cell r="I30">
            <v>0</v>
          </cell>
          <cell r="J30"/>
        </row>
        <row r="33">
          <cell r="B33">
            <v>0</v>
          </cell>
          <cell r="C33">
            <v>2</v>
          </cell>
          <cell r="D33">
            <v>6</v>
          </cell>
          <cell r="E33">
            <v>8</v>
          </cell>
          <cell r="F33">
            <v>12</v>
          </cell>
          <cell r="G33">
            <v>0</v>
          </cell>
          <cell r="H33"/>
          <cell r="I33">
            <v>0</v>
          </cell>
          <cell r="J33"/>
        </row>
        <row r="34">
          <cell r="B34">
            <v>0</v>
          </cell>
          <cell r="C34">
            <v>10</v>
          </cell>
          <cell r="D34">
            <v>6</v>
          </cell>
          <cell r="E34">
            <v>8</v>
          </cell>
          <cell r="F34">
            <v>4</v>
          </cell>
          <cell r="G34">
            <v>0</v>
          </cell>
          <cell r="H34"/>
          <cell r="J34"/>
        </row>
        <row r="35">
          <cell r="B35">
            <v>0</v>
          </cell>
          <cell r="G35">
            <v>0</v>
          </cell>
          <cell r="H35"/>
          <cell r="J35"/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28</v>
          </cell>
        </row>
        <row r="54">
          <cell r="B54">
            <v>717</v>
          </cell>
        </row>
        <row r="55">
          <cell r="B55">
            <v>13</v>
          </cell>
        </row>
        <row r="56">
          <cell r="B56">
            <v>730</v>
          </cell>
        </row>
      </sheetData>
      <sheetData sheetId="2">
        <row r="12">
          <cell r="B12">
            <v>26</v>
          </cell>
          <cell r="C12">
            <v>12</v>
          </cell>
          <cell r="D12">
            <v>14</v>
          </cell>
        </row>
        <row r="13">
          <cell r="B13">
            <v>26</v>
          </cell>
          <cell r="C13">
            <v>12</v>
          </cell>
          <cell r="D13">
            <v>14</v>
          </cell>
        </row>
        <row r="18">
          <cell r="B18">
            <v>0</v>
          </cell>
          <cell r="C18">
            <v>2</v>
          </cell>
          <cell r="D18">
            <v>4</v>
          </cell>
          <cell r="E18">
            <v>16</v>
          </cell>
          <cell r="F18">
            <v>4</v>
          </cell>
          <cell r="G18">
            <v>0</v>
          </cell>
          <cell r="H18">
            <v>0</v>
          </cell>
          <cell r="I18">
            <v>0</v>
          </cell>
          <cell r="J18"/>
        </row>
        <row r="19">
          <cell r="B19">
            <v>0</v>
          </cell>
          <cell r="C19">
            <v>5</v>
          </cell>
          <cell r="D19">
            <v>7</v>
          </cell>
          <cell r="E19">
            <v>4</v>
          </cell>
          <cell r="F19">
            <v>10</v>
          </cell>
          <cell r="G19">
            <v>0</v>
          </cell>
          <cell r="H19">
            <v>0</v>
          </cell>
          <cell r="I19">
            <v>0</v>
          </cell>
          <cell r="J19"/>
        </row>
        <row r="20">
          <cell r="B20">
            <v>0</v>
          </cell>
          <cell r="C20">
            <v>0</v>
          </cell>
          <cell r="D20">
            <v>7</v>
          </cell>
          <cell r="E20">
            <v>9</v>
          </cell>
          <cell r="F20">
            <v>10</v>
          </cell>
          <cell r="G20">
            <v>0</v>
          </cell>
          <cell r="H20">
            <v>0</v>
          </cell>
          <cell r="I20">
            <v>0</v>
          </cell>
          <cell r="J20"/>
        </row>
        <row r="21">
          <cell r="B21">
            <v>1</v>
          </cell>
          <cell r="C21">
            <v>3</v>
          </cell>
          <cell r="D21">
            <v>8</v>
          </cell>
          <cell r="E21">
            <v>10</v>
          </cell>
          <cell r="F21">
            <v>4</v>
          </cell>
          <cell r="G21">
            <v>0</v>
          </cell>
          <cell r="H21">
            <v>0</v>
          </cell>
          <cell r="I21">
            <v>0</v>
          </cell>
          <cell r="J21"/>
        </row>
        <row r="22">
          <cell r="B22">
            <v>0</v>
          </cell>
          <cell r="C22">
            <v>3</v>
          </cell>
          <cell r="D22">
            <v>11</v>
          </cell>
          <cell r="E22">
            <v>6</v>
          </cell>
          <cell r="F22">
            <v>6</v>
          </cell>
          <cell r="G22">
            <v>0</v>
          </cell>
          <cell r="H22">
            <v>0</v>
          </cell>
          <cell r="I22">
            <v>0</v>
          </cell>
          <cell r="J22"/>
        </row>
        <row r="23">
          <cell r="B23">
            <v>0</v>
          </cell>
          <cell r="C23">
            <v>5</v>
          </cell>
          <cell r="D23">
            <v>8</v>
          </cell>
          <cell r="E23">
            <v>5</v>
          </cell>
          <cell r="F23">
            <v>8</v>
          </cell>
          <cell r="G23">
            <v>0</v>
          </cell>
          <cell r="H23">
            <v>0</v>
          </cell>
          <cell r="I23">
            <v>0</v>
          </cell>
          <cell r="J23"/>
        </row>
        <row r="24">
          <cell r="B24">
            <v>0</v>
          </cell>
          <cell r="C24">
            <v>0</v>
          </cell>
          <cell r="D24">
            <v>14</v>
          </cell>
          <cell r="E24">
            <v>10</v>
          </cell>
          <cell r="F24">
            <v>2</v>
          </cell>
          <cell r="G24">
            <v>0</v>
          </cell>
          <cell r="H24">
            <v>0</v>
          </cell>
          <cell r="I24">
            <v>0</v>
          </cell>
          <cell r="J24"/>
        </row>
        <row r="25">
          <cell r="B25">
            <v>0</v>
          </cell>
          <cell r="C25">
            <v>0</v>
          </cell>
          <cell r="D25">
            <v>2</v>
          </cell>
          <cell r="E25">
            <v>9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/>
        </row>
        <row r="26">
          <cell r="B26">
            <v>0</v>
          </cell>
          <cell r="C26">
            <v>0</v>
          </cell>
          <cell r="D26">
            <v>7</v>
          </cell>
          <cell r="E26">
            <v>4</v>
          </cell>
          <cell r="F26">
            <v>15</v>
          </cell>
          <cell r="G26">
            <v>0</v>
          </cell>
          <cell r="H26">
            <v>0</v>
          </cell>
          <cell r="I26">
            <v>0</v>
          </cell>
          <cell r="J26"/>
        </row>
        <row r="27">
          <cell r="B27">
            <v>0</v>
          </cell>
          <cell r="C27">
            <v>0</v>
          </cell>
          <cell r="D27">
            <v>2</v>
          </cell>
          <cell r="E27">
            <v>8</v>
          </cell>
          <cell r="F27">
            <v>15</v>
          </cell>
          <cell r="G27">
            <v>0</v>
          </cell>
          <cell r="H27">
            <v>1</v>
          </cell>
          <cell r="I27">
            <v>0</v>
          </cell>
          <cell r="J27"/>
        </row>
        <row r="28">
          <cell r="B28">
            <v>0</v>
          </cell>
          <cell r="C28">
            <v>0</v>
          </cell>
          <cell r="D28">
            <v>4</v>
          </cell>
          <cell r="E28">
            <v>3</v>
          </cell>
          <cell r="F28">
            <v>19</v>
          </cell>
          <cell r="G28">
            <v>0</v>
          </cell>
          <cell r="H28">
            <v>0</v>
          </cell>
          <cell r="I28">
            <v>0</v>
          </cell>
          <cell r="J28"/>
        </row>
        <row r="29">
          <cell r="B29">
            <v>0</v>
          </cell>
          <cell r="C29">
            <v>0</v>
          </cell>
          <cell r="D29">
            <v>5</v>
          </cell>
          <cell r="E29">
            <v>11</v>
          </cell>
          <cell r="F29">
            <v>10</v>
          </cell>
          <cell r="G29">
            <v>0</v>
          </cell>
          <cell r="H29">
            <v>0</v>
          </cell>
          <cell r="I29">
            <v>0</v>
          </cell>
          <cell r="J29"/>
        </row>
        <row r="30">
          <cell r="B30">
            <v>0</v>
          </cell>
          <cell r="C30">
            <v>4</v>
          </cell>
          <cell r="D30">
            <v>4</v>
          </cell>
          <cell r="E30">
            <v>5</v>
          </cell>
          <cell r="F30">
            <v>13</v>
          </cell>
          <cell r="G30">
            <v>0</v>
          </cell>
          <cell r="H30">
            <v>0</v>
          </cell>
          <cell r="I30">
            <v>0</v>
          </cell>
          <cell r="J30"/>
        </row>
        <row r="33">
          <cell r="B33">
            <v>0</v>
          </cell>
          <cell r="C33">
            <v>2</v>
          </cell>
          <cell r="D33">
            <v>7</v>
          </cell>
          <cell r="E33">
            <v>6</v>
          </cell>
          <cell r="F33">
            <v>11</v>
          </cell>
          <cell r="G33">
            <v>0</v>
          </cell>
          <cell r="H33">
            <v>0</v>
          </cell>
          <cell r="I33">
            <v>0</v>
          </cell>
          <cell r="J33"/>
        </row>
        <row r="34">
          <cell r="B34">
            <v>0</v>
          </cell>
          <cell r="C34">
            <v>3</v>
          </cell>
          <cell r="D34">
            <v>7</v>
          </cell>
          <cell r="E34">
            <v>4</v>
          </cell>
          <cell r="F34">
            <v>12</v>
          </cell>
          <cell r="G34">
            <v>0</v>
          </cell>
          <cell r="H34">
            <v>0</v>
          </cell>
          <cell r="J34"/>
        </row>
        <row r="35">
          <cell r="B35">
            <v>0</v>
          </cell>
          <cell r="G35">
            <v>0</v>
          </cell>
          <cell r="H35">
            <v>0</v>
          </cell>
          <cell r="J35"/>
        </row>
        <row r="42">
          <cell r="B42">
            <v>1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1</v>
          </cell>
        </row>
        <row r="47">
          <cell r="B47">
            <v>25</v>
          </cell>
        </row>
        <row r="54">
          <cell r="B54">
            <v>385</v>
          </cell>
        </row>
        <row r="55">
          <cell r="B55">
            <v>81</v>
          </cell>
        </row>
        <row r="56">
          <cell r="B56">
            <v>466</v>
          </cell>
        </row>
      </sheetData>
      <sheetData sheetId="3">
        <row r="12">
          <cell r="B12">
            <v>27</v>
          </cell>
          <cell r="C12">
            <v>12</v>
          </cell>
          <cell r="D12">
            <v>15</v>
          </cell>
        </row>
        <row r="13">
          <cell r="B13">
            <v>27</v>
          </cell>
          <cell r="C13">
            <v>12</v>
          </cell>
          <cell r="D13">
            <v>15</v>
          </cell>
        </row>
        <row r="18">
          <cell r="B18">
            <v>0</v>
          </cell>
          <cell r="C18">
            <v>1</v>
          </cell>
          <cell r="D18">
            <v>5</v>
          </cell>
          <cell r="E18">
            <v>9</v>
          </cell>
          <cell r="F18">
            <v>12</v>
          </cell>
          <cell r="G18">
            <v>0</v>
          </cell>
          <cell r="H18"/>
          <cell r="I18">
            <v>0</v>
          </cell>
          <cell r="J18"/>
        </row>
        <row r="19">
          <cell r="B19">
            <v>0</v>
          </cell>
          <cell r="C19">
            <v>2</v>
          </cell>
          <cell r="D19">
            <v>5</v>
          </cell>
          <cell r="E19">
            <v>6</v>
          </cell>
          <cell r="F19">
            <v>14</v>
          </cell>
          <cell r="G19">
            <v>0</v>
          </cell>
          <cell r="H19"/>
          <cell r="I19">
            <v>0</v>
          </cell>
          <cell r="J19"/>
        </row>
        <row r="20">
          <cell r="B20">
            <v>0</v>
          </cell>
          <cell r="C20">
            <v>1</v>
          </cell>
          <cell r="D20">
            <v>3</v>
          </cell>
          <cell r="E20">
            <v>9</v>
          </cell>
          <cell r="F20">
            <v>14</v>
          </cell>
          <cell r="G20">
            <v>0</v>
          </cell>
          <cell r="H20"/>
          <cell r="I20">
            <v>0</v>
          </cell>
          <cell r="J20"/>
        </row>
        <row r="21">
          <cell r="B21">
            <v>0</v>
          </cell>
          <cell r="C21">
            <v>1</v>
          </cell>
          <cell r="D21">
            <v>3</v>
          </cell>
          <cell r="E21">
            <v>8</v>
          </cell>
          <cell r="F21">
            <v>15</v>
          </cell>
          <cell r="G21">
            <v>0</v>
          </cell>
          <cell r="H21"/>
          <cell r="I21">
            <v>0</v>
          </cell>
          <cell r="J21"/>
        </row>
        <row r="22">
          <cell r="B22">
            <v>0</v>
          </cell>
          <cell r="C22">
            <v>1</v>
          </cell>
          <cell r="D22">
            <v>5</v>
          </cell>
          <cell r="E22">
            <v>14</v>
          </cell>
          <cell r="F22">
            <v>7</v>
          </cell>
          <cell r="G22">
            <v>0</v>
          </cell>
          <cell r="H22"/>
          <cell r="I22">
            <v>0</v>
          </cell>
          <cell r="J22"/>
        </row>
        <row r="23">
          <cell r="B23">
            <v>0</v>
          </cell>
          <cell r="C23">
            <v>2</v>
          </cell>
          <cell r="D23">
            <v>5</v>
          </cell>
          <cell r="E23">
            <v>10</v>
          </cell>
          <cell r="F23">
            <v>10</v>
          </cell>
          <cell r="G23">
            <v>0</v>
          </cell>
          <cell r="H23"/>
          <cell r="I23">
            <v>0</v>
          </cell>
          <cell r="J23"/>
        </row>
        <row r="24">
          <cell r="B24">
            <v>0</v>
          </cell>
          <cell r="C24">
            <v>2</v>
          </cell>
          <cell r="D24">
            <v>8</v>
          </cell>
          <cell r="E24">
            <v>10</v>
          </cell>
          <cell r="F24">
            <v>7</v>
          </cell>
          <cell r="G24">
            <v>0</v>
          </cell>
          <cell r="H24"/>
          <cell r="I24">
            <v>0</v>
          </cell>
          <cell r="J24"/>
        </row>
        <row r="25">
          <cell r="B25">
            <v>0</v>
          </cell>
          <cell r="C25">
            <v>0</v>
          </cell>
          <cell r="D25">
            <v>0</v>
          </cell>
          <cell r="E25">
            <v>2</v>
          </cell>
          <cell r="F25">
            <v>25</v>
          </cell>
          <cell r="G25">
            <v>0</v>
          </cell>
          <cell r="H25"/>
          <cell r="I25">
            <v>0</v>
          </cell>
          <cell r="J25"/>
        </row>
        <row r="26">
          <cell r="B26">
            <v>0</v>
          </cell>
          <cell r="C26">
            <v>0</v>
          </cell>
          <cell r="D26">
            <v>1</v>
          </cell>
          <cell r="E26">
            <v>4</v>
          </cell>
          <cell r="F26">
            <v>22</v>
          </cell>
          <cell r="G26">
            <v>0</v>
          </cell>
          <cell r="H26"/>
          <cell r="I26">
            <v>0</v>
          </cell>
          <cell r="J26"/>
        </row>
        <row r="27">
          <cell r="B27">
            <v>0</v>
          </cell>
          <cell r="C27">
            <v>0</v>
          </cell>
          <cell r="D27">
            <v>0</v>
          </cell>
          <cell r="E27">
            <v>9</v>
          </cell>
          <cell r="F27">
            <v>18</v>
          </cell>
          <cell r="G27">
            <v>0</v>
          </cell>
          <cell r="H27"/>
          <cell r="I27">
            <v>0</v>
          </cell>
          <cell r="J27"/>
        </row>
        <row r="28">
          <cell r="B28">
            <v>0</v>
          </cell>
          <cell r="C28">
            <v>0</v>
          </cell>
          <cell r="D28">
            <v>1</v>
          </cell>
          <cell r="E28">
            <v>4</v>
          </cell>
          <cell r="F28">
            <v>22</v>
          </cell>
          <cell r="G28">
            <v>0</v>
          </cell>
          <cell r="H28"/>
          <cell r="I28">
            <v>0</v>
          </cell>
          <cell r="J28"/>
        </row>
        <row r="29">
          <cell r="B29">
            <v>0</v>
          </cell>
          <cell r="C29">
            <v>1</v>
          </cell>
          <cell r="D29">
            <v>1</v>
          </cell>
          <cell r="E29">
            <v>14</v>
          </cell>
          <cell r="F29">
            <v>11</v>
          </cell>
          <cell r="G29">
            <v>0</v>
          </cell>
          <cell r="H29"/>
          <cell r="I29">
            <v>0</v>
          </cell>
          <cell r="J29"/>
        </row>
        <row r="30">
          <cell r="B30">
            <v>0</v>
          </cell>
          <cell r="C30">
            <v>2</v>
          </cell>
          <cell r="D30">
            <v>1</v>
          </cell>
          <cell r="E30">
            <v>7</v>
          </cell>
          <cell r="F30">
            <v>17</v>
          </cell>
          <cell r="G30">
            <v>0</v>
          </cell>
          <cell r="H30"/>
          <cell r="I30">
            <v>0</v>
          </cell>
          <cell r="J30"/>
        </row>
        <row r="33">
          <cell r="B33">
            <v>0</v>
          </cell>
          <cell r="C33">
            <v>0</v>
          </cell>
          <cell r="D33">
            <v>0</v>
          </cell>
          <cell r="E33">
            <v>3</v>
          </cell>
          <cell r="F33">
            <v>24</v>
          </cell>
          <cell r="G33">
            <v>0</v>
          </cell>
          <cell r="H33"/>
          <cell r="I33">
            <v>0</v>
          </cell>
          <cell r="J33"/>
        </row>
        <row r="34">
          <cell r="B34">
            <v>0</v>
          </cell>
          <cell r="C34">
            <v>1</v>
          </cell>
          <cell r="D34">
            <v>4</v>
          </cell>
          <cell r="E34">
            <v>5</v>
          </cell>
          <cell r="F34">
            <v>17</v>
          </cell>
          <cell r="G34">
            <v>0</v>
          </cell>
          <cell r="H34"/>
          <cell r="J34"/>
        </row>
        <row r="35">
          <cell r="B35">
            <v>0</v>
          </cell>
          <cell r="G35">
            <v>0</v>
          </cell>
          <cell r="H35"/>
          <cell r="J35"/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27</v>
          </cell>
        </row>
        <row r="54">
          <cell r="B54">
            <v>617</v>
          </cell>
        </row>
        <row r="55">
          <cell r="B55">
            <v>12</v>
          </cell>
        </row>
        <row r="56">
          <cell r="B56">
            <v>629</v>
          </cell>
        </row>
      </sheetData>
      <sheetData sheetId="4">
        <row r="12">
          <cell r="B12">
            <v>29</v>
          </cell>
          <cell r="C12">
            <v>14</v>
          </cell>
          <cell r="D12">
            <v>15</v>
          </cell>
        </row>
        <row r="13">
          <cell r="B13">
            <v>29</v>
          </cell>
          <cell r="C13">
            <v>14</v>
          </cell>
          <cell r="D13">
            <v>15</v>
          </cell>
        </row>
        <row r="18">
          <cell r="B18">
            <v>0</v>
          </cell>
          <cell r="C18">
            <v>9</v>
          </cell>
          <cell r="D18">
            <v>8</v>
          </cell>
          <cell r="E18">
            <v>6</v>
          </cell>
          <cell r="F18">
            <v>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2</v>
          </cell>
        </row>
        <row r="20">
          <cell r="B20">
            <v>0</v>
          </cell>
          <cell r="C20">
            <v>9</v>
          </cell>
          <cell r="D20">
            <v>10</v>
          </cell>
          <cell r="E20">
            <v>5</v>
          </cell>
          <cell r="F20">
            <v>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2</v>
          </cell>
          <cell r="J21">
            <v>0</v>
          </cell>
        </row>
        <row r="22">
          <cell r="B22">
            <v>0</v>
          </cell>
          <cell r="C22">
            <v>8</v>
          </cell>
          <cell r="D22">
            <v>9</v>
          </cell>
          <cell r="E22">
            <v>8</v>
          </cell>
          <cell r="F22">
            <v>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2</v>
          </cell>
        </row>
        <row r="24">
          <cell r="B24">
            <v>0</v>
          </cell>
          <cell r="C24">
            <v>9</v>
          </cell>
          <cell r="D24">
            <v>9</v>
          </cell>
          <cell r="E24">
            <v>8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</v>
          </cell>
        </row>
        <row r="26">
          <cell r="B26">
            <v>0</v>
          </cell>
          <cell r="C26">
            <v>12</v>
          </cell>
          <cell r="D26">
            <v>6</v>
          </cell>
          <cell r="E26">
            <v>7</v>
          </cell>
          <cell r="F26">
            <v>2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</v>
          </cell>
        </row>
        <row r="28">
          <cell r="B28">
            <v>0</v>
          </cell>
          <cell r="C28">
            <v>9</v>
          </cell>
          <cell r="D28">
            <v>8</v>
          </cell>
          <cell r="E28">
            <v>7</v>
          </cell>
          <cell r="F28">
            <v>3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2</v>
          </cell>
        </row>
        <row r="30">
          <cell r="B30">
            <v>0</v>
          </cell>
          <cell r="C30">
            <v>15</v>
          </cell>
          <cell r="D30">
            <v>8</v>
          </cell>
          <cell r="E30">
            <v>1</v>
          </cell>
          <cell r="F30">
            <v>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2</v>
          </cell>
          <cell r="J31">
            <v>0</v>
          </cell>
        </row>
        <row r="32">
          <cell r="B32">
            <v>0</v>
          </cell>
          <cell r="C32">
            <v>0</v>
          </cell>
          <cell r="D32">
            <v>3</v>
          </cell>
          <cell r="E32">
            <v>6</v>
          </cell>
          <cell r="F32">
            <v>18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2</v>
          </cell>
        </row>
        <row r="34">
          <cell r="B34">
            <v>0</v>
          </cell>
          <cell r="C34">
            <v>0</v>
          </cell>
          <cell r="D34">
            <v>3</v>
          </cell>
          <cell r="E34">
            <v>5</v>
          </cell>
          <cell r="F34">
            <v>19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2</v>
          </cell>
        </row>
        <row r="36">
          <cell r="B36">
            <v>0</v>
          </cell>
          <cell r="C36">
            <v>0</v>
          </cell>
          <cell r="D36">
            <v>2</v>
          </cell>
          <cell r="E36">
            <v>12</v>
          </cell>
          <cell r="F36">
            <v>12</v>
          </cell>
          <cell r="G36">
            <v>0</v>
          </cell>
          <cell r="H36">
            <v>1</v>
          </cell>
          <cell r="I36">
            <v>0</v>
          </cell>
          <cell r="J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2</v>
          </cell>
        </row>
        <row r="38">
          <cell r="B38">
            <v>0</v>
          </cell>
          <cell r="C38">
            <v>1</v>
          </cell>
          <cell r="D38">
            <v>6</v>
          </cell>
          <cell r="E38">
            <v>4</v>
          </cell>
          <cell r="F38">
            <v>16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2</v>
          </cell>
        </row>
        <row r="40">
          <cell r="B40">
            <v>0</v>
          </cell>
          <cell r="C40">
            <v>5</v>
          </cell>
          <cell r="D40">
            <v>8</v>
          </cell>
          <cell r="E40">
            <v>11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</v>
          </cell>
        </row>
        <row r="42">
          <cell r="B42">
            <v>0</v>
          </cell>
          <cell r="C42">
            <v>8</v>
          </cell>
          <cell r="D42">
            <v>9</v>
          </cell>
          <cell r="E42">
            <v>6</v>
          </cell>
          <cell r="F42">
            <v>4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2</v>
          </cell>
        </row>
        <row r="46">
          <cell r="B46">
            <v>0</v>
          </cell>
          <cell r="C46">
            <v>8</v>
          </cell>
          <cell r="D46">
            <v>4</v>
          </cell>
          <cell r="E46">
            <v>7</v>
          </cell>
          <cell r="F46">
            <v>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B47">
            <v>0</v>
          </cell>
          <cell r="C47">
            <v>8</v>
          </cell>
          <cell r="D47">
            <v>12</v>
          </cell>
          <cell r="E47">
            <v>2</v>
          </cell>
          <cell r="F47">
            <v>5</v>
          </cell>
          <cell r="G47">
            <v>0</v>
          </cell>
          <cell r="H47">
            <v>0</v>
          </cell>
          <cell r="J47">
            <v>0</v>
          </cell>
        </row>
        <row r="48">
          <cell r="B48">
            <v>0</v>
          </cell>
          <cell r="G48">
            <v>0</v>
          </cell>
          <cell r="H48">
            <v>0</v>
          </cell>
          <cell r="J48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29</v>
          </cell>
        </row>
        <row r="67">
          <cell r="B67">
            <v>789</v>
          </cell>
        </row>
        <row r="68">
          <cell r="B68">
            <v>8</v>
          </cell>
        </row>
        <row r="69">
          <cell r="B69">
            <v>797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а"/>
      <sheetName val="6б"/>
      <sheetName val="6в"/>
      <sheetName val="6г"/>
      <sheetName val="6общ"/>
    </sheetNames>
    <sheetDataSet>
      <sheetData sheetId="0">
        <row r="12">
          <cell r="B12">
            <v>28</v>
          </cell>
          <cell r="C12">
            <v>11</v>
          </cell>
          <cell r="D12">
            <v>17</v>
          </cell>
        </row>
        <row r="13">
          <cell r="B13">
            <v>28</v>
          </cell>
          <cell r="C13">
            <v>11</v>
          </cell>
          <cell r="D13">
            <v>17</v>
          </cell>
        </row>
        <row r="18">
          <cell r="B18">
            <v>0</v>
          </cell>
          <cell r="C18">
            <v>4</v>
          </cell>
          <cell r="D18">
            <v>7</v>
          </cell>
          <cell r="E18">
            <v>10</v>
          </cell>
          <cell r="F18">
            <v>7</v>
          </cell>
          <cell r="G18">
            <v>0</v>
          </cell>
          <cell r="I18">
            <v>0</v>
          </cell>
        </row>
        <row r="19">
          <cell r="B19">
            <v>0</v>
          </cell>
          <cell r="C19">
            <v>5</v>
          </cell>
          <cell r="D19">
            <v>10</v>
          </cell>
          <cell r="E19">
            <v>7</v>
          </cell>
          <cell r="F19">
            <v>6</v>
          </cell>
          <cell r="G19">
            <v>0</v>
          </cell>
          <cell r="I19">
            <v>0</v>
          </cell>
        </row>
        <row r="20">
          <cell r="B20">
            <v>0</v>
          </cell>
          <cell r="C20">
            <v>5</v>
          </cell>
          <cell r="D20">
            <v>11</v>
          </cell>
          <cell r="E20">
            <v>10</v>
          </cell>
          <cell r="F20">
            <v>2</v>
          </cell>
          <cell r="G20">
            <v>0</v>
          </cell>
          <cell r="I20">
            <v>0</v>
          </cell>
        </row>
        <row r="21">
          <cell r="B21">
            <v>0</v>
          </cell>
          <cell r="C21">
            <v>2</v>
          </cell>
          <cell r="D21">
            <v>5</v>
          </cell>
          <cell r="E21">
            <v>6</v>
          </cell>
          <cell r="F21">
            <v>15</v>
          </cell>
          <cell r="G21">
            <v>0</v>
          </cell>
          <cell r="I21">
            <v>0</v>
          </cell>
        </row>
        <row r="22">
          <cell r="B22">
            <v>0</v>
          </cell>
          <cell r="C22">
            <v>6</v>
          </cell>
          <cell r="D22">
            <v>6</v>
          </cell>
          <cell r="E22">
            <v>12</v>
          </cell>
          <cell r="F22">
            <v>4</v>
          </cell>
          <cell r="G22">
            <v>0</v>
          </cell>
          <cell r="I22">
            <v>0</v>
          </cell>
        </row>
        <row r="23">
          <cell r="B23">
            <v>0</v>
          </cell>
          <cell r="C23">
            <v>1</v>
          </cell>
          <cell r="D23">
            <v>3</v>
          </cell>
          <cell r="E23">
            <v>5</v>
          </cell>
          <cell r="F23">
            <v>19</v>
          </cell>
          <cell r="G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6</v>
          </cell>
          <cell r="E24">
            <v>1</v>
          </cell>
          <cell r="F24">
            <v>21</v>
          </cell>
          <cell r="G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1</v>
          </cell>
          <cell r="E25">
            <v>11</v>
          </cell>
          <cell r="F25">
            <v>16</v>
          </cell>
          <cell r="G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5</v>
          </cell>
          <cell r="E26">
            <v>1</v>
          </cell>
          <cell r="F26">
            <v>22</v>
          </cell>
          <cell r="G26">
            <v>0</v>
          </cell>
          <cell r="I26">
            <v>0</v>
          </cell>
        </row>
        <row r="27">
          <cell r="B27">
            <v>0</v>
          </cell>
          <cell r="G27">
            <v>0</v>
          </cell>
          <cell r="I27">
            <v>0</v>
          </cell>
        </row>
        <row r="29">
          <cell r="B29">
            <v>0</v>
          </cell>
          <cell r="C29">
            <v>2</v>
          </cell>
          <cell r="D29">
            <v>6</v>
          </cell>
          <cell r="E29">
            <v>9</v>
          </cell>
          <cell r="F29">
            <v>11</v>
          </cell>
          <cell r="G29">
            <v>0</v>
          </cell>
          <cell r="I29">
            <v>0</v>
          </cell>
        </row>
        <row r="32">
          <cell r="B32">
            <v>0</v>
          </cell>
          <cell r="C32">
            <v>3</v>
          </cell>
          <cell r="D32">
            <v>3</v>
          </cell>
          <cell r="E32">
            <v>5</v>
          </cell>
          <cell r="F32">
            <v>17</v>
          </cell>
          <cell r="G32">
            <v>0</v>
          </cell>
          <cell r="I32">
            <v>0</v>
          </cell>
        </row>
        <row r="33">
          <cell r="B33">
            <v>0</v>
          </cell>
          <cell r="C33">
            <v>2</v>
          </cell>
          <cell r="D33">
            <v>8</v>
          </cell>
          <cell r="E33">
            <v>12</v>
          </cell>
          <cell r="F33">
            <v>6</v>
          </cell>
          <cell r="G33">
            <v>0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28</v>
          </cell>
        </row>
        <row r="53">
          <cell r="B53">
            <v>816</v>
          </cell>
        </row>
        <row r="54">
          <cell r="B54">
            <v>10</v>
          </cell>
        </row>
        <row r="55">
          <cell r="B55">
            <v>826</v>
          </cell>
        </row>
      </sheetData>
      <sheetData sheetId="1">
        <row r="12">
          <cell r="B12">
            <v>29</v>
          </cell>
          <cell r="C12">
            <v>14</v>
          </cell>
          <cell r="D12">
            <v>15</v>
          </cell>
        </row>
        <row r="13">
          <cell r="B13">
            <v>29</v>
          </cell>
          <cell r="C13">
            <v>14</v>
          </cell>
          <cell r="D13">
            <v>15</v>
          </cell>
        </row>
        <row r="18">
          <cell r="B18">
            <v>0</v>
          </cell>
          <cell r="C18">
            <v>1</v>
          </cell>
          <cell r="D18">
            <v>5</v>
          </cell>
          <cell r="E18">
            <v>11</v>
          </cell>
          <cell r="F18">
            <v>12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3</v>
          </cell>
          <cell r="D19">
            <v>6</v>
          </cell>
          <cell r="E19">
            <v>11</v>
          </cell>
          <cell r="F19">
            <v>9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1</v>
          </cell>
          <cell r="D20">
            <v>3</v>
          </cell>
          <cell r="E20">
            <v>7</v>
          </cell>
          <cell r="F20">
            <v>18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1</v>
          </cell>
          <cell r="D21">
            <v>3</v>
          </cell>
          <cell r="E21">
            <v>9</v>
          </cell>
          <cell r="F21">
            <v>16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3</v>
          </cell>
          <cell r="D22">
            <v>5</v>
          </cell>
          <cell r="E22">
            <v>11</v>
          </cell>
          <cell r="F22">
            <v>10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0</v>
          </cell>
          <cell r="D23">
            <v>6</v>
          </cell>
          <cell r="E23">
            <v>16</v>
          </cell>
          <cell r="F23">
            <v>7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29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1</v>
          </cell>
          <cell r="E25">
            <v>6</v>
          </cell>
          <cell r="F25">
            <v>20</v>
          </cell>
          <cell r="G25">
            <v>0</v>
          </cell>
          <cell r="H25">
            <v>2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1</v>
          </cell>
          <cell r="E26">
            <v>7</v>
          </cell>
          <cell r="F26">
            <v>21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B29">
            <v>0</v>
          </cell>
          <cell r="C29">
            <v>0</v>
          </cell>
          <cell r="D29">
            <v>10</v>
          </cell>
          <cell r="E29">
            <v>4</v>
          </cell>
          <cell r="F29">
            <v>15</v>
          </cell>
          <cell r="G29">
            <v>0</v>
          </cell>
          <cell r="H29">
            <v>0</v>
          </cell>
          <cell r="I29">
            <v>0</v>
          </cell>
        </row>
        <row r="32">
          <cell r="B32">
            <v>0</v>
          </cell>
          <cell r="C32">
            <v>0</v>
          </cell>
          <cell r="D32">
            <v>3</v>
          </cell>
          <cell r="E32">
            <v>6</v>
          </cell>
          <cell r="F32">
            <v>20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2</v>
          </cell>
          <cell r="D33">
            <v>4</v>
          </cell>
          <cell r="E33">
            <v>7</v>
          </cell>
          <cell r="F33">
            <v>16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29</v>
          </cell>
        </row>
        <row r="53">
          <cell r="B53">
            <v>941</v>
          </cell>
        </row>
        <row r="54">
          <cell r="B54">
            <v>5</v>
          </cell>
        </row>
        <row r="55">
          <cell r="B55">
            <v>946</v>
          </cell>
        </row>
      </sheetData>
      <sheetData sheetId="2">
        <row r="12">
          <cell r="B12">
            <v>29</v>
          </cell>
          <cell r="C12">
            <v>13</v>
          </cell>
          <cell r="D12">
            <v>16</v>
          </cell>
        </row>
        <row r="13">
          <cell r="B13">
            <v>29</v>
          </cell>
          <cell r="C13">
            <v>13</v>
          </cell>
          <cell r="D13">
            <v>16</v>
          </cell>
        </row>
        <row r="18">
          <cell r="B18">
            <v>0</v>
          </cell>
          <cell r="C18">
            <v>3</v>
          </cell>
          <cell r="D18">
            <v>5</v>
          </cell>
          <cell r="E18">
            <v>12</v>
          </cell>
          <cell r="F18">
            <v>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</v>
          </cell>
        </row>
        <row r="20">
          <cell r="B20">
            <v>0</v>
          </cell>
          <cell r="C20">
            <v>6</v>
          </cell>
          <cell r="D20">
            <v>8</v>
          </cell>
          <cell r="E20">
            <v>9</v>
          </cell>
          <cell r="F20">
            <v>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</row>
        <row r="22">
          <cell r="B22">
            <v>0</v>
          </cell>
          <cell r="C22">
            <v>9</v>
          </cell>
          <cell r="D22">
            <v>8</v>
          </cell>
          <cell r="E22">
            <v>10</v>
          </cell>
          <cell r="F22">
            <v>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</v>
          </cell>
        </row>
        <row r="24">
          <cell r="B24">
            <v>0</v>
          </cell>
          <cell r="C24">
            <v>0</v>
          </cell>
          <cell r="D24">
            <v>4</v>
          </cell>
          <cell r="E24">
            <v>10</v>
          </cell>
          <cell r="F24">
            <v>14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</v>
          </cell>
        </row>
        <row r="26">
          <cell r="B26">
            <v>0</v>
          </cell>
          <cell r="C26">
            <v>3</v>
          </cell>
          <cell r="D26">
            <v>9</v>
          </cell>
          <cell r="E26">
            <v>10</v>
          </cell>
          <cell r="F26">
            <v>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</row>
        <row r="28">
          <cell r="B28">
            <v>0</v>
          </cell>
          <cell r="C28">
            <v>0</v>
          </cell>
          <cell r="D28">
            <v>8</v>
          </cell>
          <cell r="E28">
            <v>12</v>
          </cell>
          <cell r="F28">
            <v>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</row>
        <row r="30">
          <cell r="B30">
            <v>0</v>
          </cell>
          <cell r="C30">
            <v>0</v>
          </cell>
          <cell r="D30">
            <v>5</v>
          </cell>
          <cell r="E30">
            <v>8</v>
          </cell>
          <cell r="F30">
            <v>15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</row>
        <row r="32">
          <cell r="B32">
            <v>0</v>
          </cell>
          <cell r="C32">
            <v>0</v>
          </cell>
          <cell r="D32">
            <v>1</v>
          </cell>
          <cell r="E32">
            <v>12</v>
          </cell>
          <cell r="F32">
            <v>14</v>
          </cell>
          <cell r="G32">
            <v>0</v>
          </cell>
          <cell r="H32">
            <v>1</v>
          </cell>
          <cell r="I32">
            <v>0</v>
          </cell>
          <cell r="J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</row>
        <row r="34">
          <cell r="B34">
            <v>0</v>
          </cell>
          <cell r="C34">
            <v>0</v>
          </cell>
          <cell r="D34">
            <v>5</v>
          </cell>
          <cell r="E34">
            <v>8</v>
          </cell>
          <cell r="F34">
            <v>15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</row>
        <row r="36">
          <cell r="B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B39">
            <v>0</v>
          </cell>
          <cell r="C39">
            <v>5</v>
          </cell>
          <cell r="D39">
            <v>3</v>
          </cell>
          <cell r="E39">
            <v>11</v>
          </cell>
          <cell r="F39">
            <v>9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2">
          <cell r="B42">
            <v>0</v>
          </cell>
          <cell r="C42">
            <v>0</v>
          </cell>
          <cell r="D42">
            <v>5</v>
          </cell>
          <cell r="E42">
            <v>7</v>
          </cell>
          <cell r="F42">
            <v>16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B43">
            <v>0</v>
          </cell>
          <cell r="C43">
            <v>4</v>
          </cell>
          <cell r="D43">
            <v>8</v>
          </cell>
          <cell r="E43">
            <v>10</v>
          </cell>
          <cell r="F43">
            <v>6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29</v>
          </cell>
        </row>
        <row r="63">
          <cell r="B63">
            <v>938</v>
          </cell>
        </row>
        <row r="64">
          <cell r="B64">
            <v>22</v>
          </cell>
        </row>
        <row r="65">
          <cell r="B65">
            <v>960</v>
          </cell>
        </row>
      </sheetData>
      <sheetData sheetId="3">
        <row r="12">
          <cell r="B12">
            <v>29</v>
          </cell>
          <cell r="C12">
            <v>13</v>
          </cell>
          <cell r="D12">
            <v>16</v>
          </cell>
        </row>
        <row r="13">
          <cell r="B13">
            <v>29</v>
          </cell>
          <cell r="C13">
            <v>13</v>
          </cell>
          <cell r="D13">
            <v>16</v>
          </cell>
        </row>
        <row r="18">
          <cell r="B18">
            <v>0</v>
          </cell>
          <cell r="C18">
            <v>3</v>
          </cell>
          <cell r="D18">
            <v>6</v>
          </cell>
          <cell r="E18">
            <v>11</v>
          </cell>
          <cell r="F18">
            <v>9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6</v>
          </cell>
          <cell r="D19">
            <v>8</v>
          </cell>
          <cell r="E19">
            <v>8</v>
          </cell>
          <cell r="F19">
            <v>7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3</v>
          </cell>
          <cell r="D20">
            <v>3</v>
          </cell>
          <cell r="E20">
            <v>4</v>
          </cell>
          <cell r="F20">
            <v>19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1</v>
          </cell>
          <cell r="D21">
            <v>7</v>
          </cell>
          <cell r="E21">
            <v>9</v>
          </cell>
          <cell r="F21">
            <v>12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5</v>
          </cell>
          <cell r="D22">
            <v>6</v>
          </cell>
          <cell r="E22">
            <v>11</v>
          </cell>
          <cell r="F22">
            <v>7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0</v>
          </cell>
          <cell r="D23">
            <v>6</v>
          </cell>
          <cell r="E23">
            <v>5</v>
          </cell>
          <cell r="F23">
            <v>18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7</v>
          </cell>
          <cell r="F24">
            <v>22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2</v>
          </cell>
          <cell r="E25">
            <v>8</v>
          </cell>
          <cell r="F25">
            <v>18</v>
          </cell>
          <cell r="G25">
            <v>0</v>
          </cell>
          <cell r="H25">
            <v>1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3</v>
          </cell>
          <cell r="E26">
            <v>8</v>
          </cell>
          <cell r="F26">
            <v>18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G27">
            <v>0</v>
          </cell>
          <cell r="H27">
            <v>0</v>
          </cell>
          <cell r="I27">
            <v>0</v>
          </cell>
        </row>
        <row r="29">
          <cell r="B29">
            <v>0</v>
          </cell>
          <cell r="C29">
            <v>6</v>
          </cell>
          <cell r="D29">
            <v>1</v>
          </cell>
          <cell r="E29">
            <v>8</v>
          </cell>
          <cell r="F29">
            <v>14</v>
          </cell>
          <cell r="G29">
            <v>0</v>
          </cell>
          <cell r="H29">
            <v>0</v>
          </cell>
          <cell r="I29">
            <v>0</v>
          </cell>
        </row>
        <row r="32">
          <cell r="B32">
            <v>0</v>
          </cell>
          <cell r="C32">
            <v>3</v>
          </cell>
          <cell r="D32">
            <v>4</v>
          </cell>
          <cell r="E32">
            <v>3</v>
          </cell>
          <cell r="F32">
            <v>19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4</v>
          </cell>
          <cell r="D33">
            <v>4</v>
          </cell>
          <cell r="E33">
            <v>10</v>
          </cell>
          <cell r="F33">
            <v>11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29</v>
          </cell>
        </row>
        <row r="53">
          <cell r="B53">
            <v>1433</v>
          </cell>
        </row>
        <row r="54">
          <cell r="B54">
            <v>24.5</v>
          </cell>
        </row>
        <row r="55">
          <cell r="B55">
            <v>1457.5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13" workbookViewId="0">
      <selection activeCell="A59" sqref="A59:C63"/>
    </sheetView>
  </sheetViews>
  <sheetFormatPr defaultRowHeight="15" x14ac:dyDescent="0.25"/>
  <cols>
    <col min="1" max="1" width="65.42578125" style="1" customWidth="1"/>
    <col min="2" max="2" width="24.140625" style="1" customWidth="1"/>
    <col min="3" max="3" width="17.42578125" style="1" customWidth="1"/>
    <col min="4" max="11" width="10.7109375" style="1" customWidth="1"/>
    <col min="12" max="16384" width="9.140625" style="1"/>
  </cols>
  <sheetData>
    <row r="1" spans="1:1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ht="32.25" x14ac:dyDescent="0.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A4" s="31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5">
      <c r="A5" s="31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7" spans="1:11" x14ac:dyDescent="0.25">
      <c r="A7" s="2" t="s">
        <v>3</v>
      </c>
    </row>
    <row r="8" spans="1:11" x14ac:dyDescent="0.25">
      <c r="A8" s="3" t="s">
        <v>4</v>
      </c>
      <c r="B8" s="3" t="s">
        <v>5</v>
      </c>
      <c r="C8" s="3" t="s">
        <v>6</v>
      </c>
      <c r="D8" s="3" t="s">
        <v>7</v>
      </c>
    </row>
    <row r="9" spans="1:11" x14ac:dyDescent="0.25">
      <c r="A9" s="4" t="s">
        <v>8</v>
      </c>
      <c r="B9" s="5" t="s">
        <v>9</v>
      </c>
      <c r="C9" s="5" t="s">
        <v>9</v>
      </c>
      <c r="D9" s="5" t="s">
        <v>9</v>
      </c>
    </row>
    <row r="10" spans="1:11" x14ac:dyDescent="0.25">
      <c r="A10" s="4" t="s">
        <v>10</v>
      </c>
      <c r="B10" s="5" t="s">
        <v>9</v>
      </c>
      <c r="C10" s="5" t="s">
        <v>9</v>
      </c>
      <c r="D10" s="5" t="s">
        <v>9</v>
      </c>
    </row>
    <row r="11" spans="1:11" x14ac:dyDescent="0.25">
      <c r="A11" s="4" t="s">
        <v>11</v>
      </c>
      <c r="B11" s="5" t="s">
        <v>9</v>
      </c>
      <c r="C11" s="5" t="s">
        <v>9</v>
      </c>
      <c r="D11" s="5" t="s">
        <v>9</v>
      </c>
    </row>
    <row r="12" spans="1:11" x14ac:dyDescent="0.25">
      <c r="A12" s="6" t="s">
        <v>12</v>
      </c>
      <c r="B12" s="7">
        <f>'[1]5а'!B12+'[1]5б'!B12+'[1]5в'!B12+'[1]5г'!B12</f>
        <v>110</v>
      </c>
      <c r="C12" s="7">
        <f>'[1]5а'!C12+'[1]5б'!C12+'[1]5в'!C12+'[1]5г'!C12</f>
        <v>57</v>
      </c>
      <c r="D12" s="7">
        <f>'[1]5а'!D12+'[1]5б'!D12+'[1]5в'!D12+'[1]5г'!D12</f>
        <v>53</v>
      </c>
    </row>
    <row r="13" spans="1:11" x14ac:dyDescent="0.25">
      <c r="A13" s="6" t="s">
        <v>13</v>
      </c>
      <c r="B13" s="7">
        <f>'[1]5а'!B13+'[1]5б'!B13+'[1]5в'!B13+'[1]5г'!B13</f>
        <v>110</v>
      </c>
      <c r="C13" s="7">
        <f>'[1]5а'!C13+'[1]5б'!C13+'[1]5в'!C13+'[1]5г'!C13</f>
        <v>57</v>
      </c>
      <c r="D13" s="7">
        <f>'[1]5а'!D13+'[1]5б'!D13+'[1]5в'!D13+'[1]5г'!D13</f>
        <v>53</v>
      </c>
    </row>
    <row r="15" spans="1:11" x14ac:dyDescent="0.25">
      <c r="A15" s="2" t="s">
        <v>14</v>
      </c>
    </row>
    <row r="16" spans="1:11" ht="60" x14ac:dyDescent="0.25">
      <c r="A16" s="6" t="s">
        <v>15</v>
      </c>
      <c r="B16" s="6" t="s">
        <v>16</v>
      </c>
      <c r="C16" s="6" t="s">
        <v>17</v>
      </c>
      <c r="D16" s="6" t="s">
        <v>18</v>
      </c>
      <c r="E16" s="6" t="s">
        <v>19</v>
      </c>
      <c r="F16" s="6" t="s">
        <v>20</v>
      </c>
      <c r="G16" s="8" t="s">
        <v>21</v>
      </c>
      <c r="H16" s="8" t="s">
        <v>74</v>
      </c>
      <c r="I16" s="8" t="s">
        <v>22</v>
      </c>
      <c r="J16" s="8" t="s">
        <v>23</v>
      </c>
      <c r="K16" s="8" t="s">
        <v>24</v>
      </c>
    </row>
    <row r="17" spans="1:11" x14ac:dyDescent="0.25">
      <c r="A17" s="6" t="s">
        <v>25</v>
      </c>
    </row>
    <row r="18" spans="1:11" x14ac:dyDescent="0.25">
      <c r="A18" s="4" t="s">
        <v>26</v>
      </c>
      <c r="B18" s="5">
        <f>'[1]5а'!B18+'[1]5б'!B18+'[1]5в'!B18+'[1]5г'!B18</f>
        <v>0</v>
      </c>
      <c r="C18" s="5">
        <f>'[1]5а'!C18+'[1]5б'!C18+'[1]5в'!C18+'[1]5г'!C18</f>
        <v>19</v>
      </c>
      <c r="D18" s="5">
        <f>'[1]5а'!D18+'[1]5б'!D18+'[1]5в'!D18+'[1]5г'!D18</f>
        <v>27</v>
      </c>
      <c r="E18" s="5">
        <f>'[1]5а'!E18+'[1]5б'!E18+'[1]5в'!E18+'[1]5г'!E18</f>
        <v>35</v>
      </c>
      <c r="F18" s="5">
        <f>'[1]5а'!F18+'[1]5б'!F18+'[1]5в'!F18+'[1]5г'!F18</f>
        <v>24</v>
      </c>
      <c r="G18" s="7">
        <f>'[1]5а'!G18+'[1]5б'!G18+'[1]5в'!G18+'[1]5г'!G18</f>
        <v>0</v>
      </c>
      <c r="H18" s="7"/>
      <c r="I18" s="7">
        <f>'[1]5а'!H18+'[1]5б'!H18+'[1]5в'!H18+'[1]5г'!H18</f>
        <v>0</v>
      </c>
      <c r="J18" s="7">
        <f>'[1]5а'!I18+'[1]5б'!I18+'[1]5в'!I18+'[1]5г'!I18</f>
        <v>5</v>
      </c>
      <c r="K18" s="9">
        <f>(B18*2+C18*3+D18*4+E18*5+F18*6)/(B18+C18+D18+E18+F18)</f>
        <v>4.6095238095238091</v>
      </c>
    </row>
    <row r="19" spans="1:11" x14ac:dyDescent="0.25">
      <c r="A19" s="4" t="s">
        <v>27</v>
      </c>
      <c r="B19" s="5">
        <f>'[1]5а'!B19+'[1]5б'!B19+'[1]5в'!B19+'[1]5г'!B19</f>
        <v>3</v>
      </c>
      <c r="C19" s="5">
        <f>'[1]5а'!C19+'[1]5б'!C19+'[1]5в'!C19+'[1]5г'!C19</f>
        <v>14</v>
      </c>
      <c r="D19" s="5">
        <f>'[1]5а'!D19+'[1]5б'!D19+'[1]5в'!D19+'[1]5г'!D19</f>
        <v>21</v>
      </c>
      <c r="E19" s="5">
        <f>'[1]5а'!E19+'[1]5б'!E19+'[1]5в'!E19+'[1]5г'!E19</f>
        <v>28</v>
      </c>
      <c r="F19" s="5">
        <f>'[1]5а'!F19+'[1]5б'!F19+'[1]5в'!F19+'[1]5г'!F19</f>
        <v>38</v>
      </c>
      <c r="G19" s="7">
        <f>'[1]5а'!G19+'[1]5б'!G19+'[1]5в'!G19+'[1]5г'!G19</f>
        <v>0</v>
      </c>
      <c r="H19" s="7"/>
      <c r="I19" s="7">
        <f>'[1]5а'!H19+'[1]5б'!H19+'[1]5в'!H19+'[1]5г'!H19</f>
        <v>0</v>
      </c>
      <c r="J19" s="7">
        <f>'[1]5а'!I19+'[1]5б'!I19+'[1]5в'!I19+'[1]5г'!I19</f>
        <v>6</v>
      </c>
      <c r="K19" s="9">
        <f t="shared" ref="K19:K35" si="0">(B19*2+C19*3+D19*4+E19*5+F19*6)/(B19+C19+D19+E19+F19)</f>
        <v>4.8076923076923075</v>
      </c>
    </row>
    <row r="20" spans="1:11" x14ac:dyDescent="0.25">
      <c r="A20" s="4" t="s">
        <v>28</v>
      </c>
      <c r="B20" s="5">
        <f>'[1]5а'!B20+'[1]5б'!B20+'[1]5в'!B20+'[1]5г'!B20</f>
        <v>0</v>
      </c>
      <c r="C20" s="5">
        <f>'[1]5а'!C20+'[1]5б'!C20+'[1]5в'!C20+'[1]5г'!C20</f>
        <v>25</v>
      </c>
      <c r="D20" s="5">
        <f>'[1]5а'!D20+'[1]5б'!D20+'[1]5в'!D20+'[1]5г'!D20</f>
        <v>31</v>
      </c>
      <c r="E20" s="5">
        <f>'[1]5а'!E20+'[1]5б'!E20+'[1]5в'!E20+'[1]5г'!E20</f>
        <v>36</v>
      </c>
      <c r="F20" s="5">
        <f>'[1]5а'!F20+'[1]5б'!F20+'[1]5в'!F20+'[1]5г'!F20</f>
        <v>16</v>
      </c>
      <c r="G20" s="7">
        <f>'[1]5а'!G20+'[1]5б'!G20+'[1]5в'!G20+'[1]5г'!G20</f>
        <v>0</v>
      </c>
      <c r="H20" s="7"/>
      <c r="I20" s="7">
        <f>'[1]5а'!H20+'[1]5б'!H20+'[1]5в'!H20+'[1]5г'!H20</f>
        <v>0</v>
      </c>
      <c r="J20" s="7">
        <f>'[1]5а'!I20+'[1]5б'!I20+'[1]5в'!I20+'[1]5г'!I20</f>
        <v>2</v>
      </c>
      <c r="K20" s="9">
        <f t="shared" si="0"/>
        <v>4.3981481481481479</v>
      </c>
    </row>
    <row r="21" spans="1:11" x14ac:dyDescent="0.25">
      <c r="A21" s="4" t="s">
        <v>29</v>
      </c>
      <c r="B21" s="5">
        <f>'[1]5а'!B21+'[1]5б'!B21+'[1]5в'!B21+'[1]5г'!B21</f>
        <v>1</v>
      </c>
      <c r="C21" s="5">
        <f>'[1]5а'!C21+'[1]5б'!C21+'[1]5в'!C21+'[1]5г'!C21</f>
        <v>4</v>
      </c>
      <c r="D21" s="5">
        <f>'[1]5а'!D21+'[1]5б'!D21+'[1]5в'!D21+'[1]5г'!D21</f>
        <v>17</v>
      </c>
      <c r="E21" s="5">
        <f>'[1]5а'!E21+'[1]5б'!E21+'[1]5в'!E21+'[1]5г'!E21</f>
        <v>38</v>
      </c>
      <c r="F21" s="5">
        <f>'[1]5а'!F21+'[1]5б'!F21+'[1]5в'!F21+'[1]5г'!F21</f>
        <v>47</v>
      </c>
      <c r="G21" s="7">
        <f>'[1]5а'!G21+'[1]5б'!G21+'[1]5в'!G21+'[1]5г'!G21</f>
        <v>0</v>
      </c>
      <c r="H21" s="7"/>
      <c r="I21" s="7">
        <f>'[1]5а'!H21+'[1]5б'!H21+'[1]5в'!H21+'[1]5г'!H21</f>
        <v>0</v>
      </c>
      <c r="J21" s="7">
        <f>'[1]5а'!I21+'[1]5б'!I21+'[1]5в'!I21+'[1]5г'!I21</f>
        <v>3</v>
      </c>
      <c r="K21" s="9">
        <f t="shared" si="0"/>
        <v>5.1775700934579438</v>
      </c>
    </row>
    <row r="22" spans="1:11" x14ac:dyDescent="0.25">
      <c r="A22" s="4" t="s">
        <v>30</v>
      </c>
      <c r="B22" s="5">
        <f>'[1]5а'!B22+'[1]5б'!B22+'[1]5в'!B22+'[1]5г'!B22</f>
        <v>0</v>
      </c>
      <c r="C22" s="5">
        <f>'[1]5а'!C22+'[1]5б'!C22+'[1]5в'!C22+'[1]5г'!C22</f>
        <v>14</v>
      </c>
      <c r="D22" s="5">
        <f>'[1]5а'!D22+'[1]5б'!D22+'[1]5в'!D22+'[1]5г'!D22</f>
        <v>19</v>
      </c>
      <c r="E22" s="5">
        <f>'[1]5а'!E22+'[1]5б'!E22+'[1]5в'!E22+'[1]5г'!E22</f>
        <v>27</v>
      </c>
      <c r="F22" s="5">
        <f>'[1]5а'!F22+'[1]5б'!F22+'[1]5в'!F22+'[1]5г'!F22</f>
        <v>48</v>
      </c>
      <c r="G22" s="7">
        <f>'[1]5а'!G22+'[1]5б'!G22+'[1]5в'!G22+'[1]5г'!G22</f>
        <v>0</v>
      </c>
      <c r="H22" s="7"/>
      <c r="I22" s="7">
        <f>'[1]5а'!H22+'[1]5б'!H22+'[1]5в'!H22+'[1]5г'!H22</f>
        <v>0</v>
      </c>
      <c r="J22" s="7">
        <f>'[1]5а'!I22+'[1]5б'!I22+'[1]5в'!I22+'[1]5г'!I22</f>
        <v>2</v>
      </c>
      <c r="K22" s="9">
        <f t="shared" si="0"/>
        <v>5.0092592592592595</v>
      </c>
    </row>
    <row r="23" spans="1:11" x14ac:dyDescent="0.25">
      <c r="A23" s="4" t="s">
        <v>31</v>
      </c>
      <c r="B23" s="5">
        <f>'[1]5а'!B23+'[1]5б'!B23+'[1]5в'!B23+'[1]5г'!B23</f>
        <v>0</v>
      </c>
      <c r="C23" s="5">
        <f>'[1]5а'!C23+'[1]5б'!C23+'[1]5в'!C23+'[1]5г'!C23</f>
        <v>5</v>
      </c>
      <c r="D23" s="5">
        <f>'[1]5а'!D23+'[1]5б'!D23+'[1]5в'!D23+'[1]5г'!D23</f>
        <v>12</v>
      </c>
      <c r="E23" s="5">
        <f>'[1]5а'!E23+'[1]5б'!E23+'[1]5в'!E23+'[1]5г'!E23</f>
        <v>45</v>
      </c>
      <c r="F23" s="5">
        <f>'[1]5а'!F23+'[1]5б'!F23+'[1]5в'!F23+'[1]5г'!F23</f>
        <v>48</v>
      </c>
      <c r="G23" s="7">
        <f>'[1]5а'!G23+'[1]5б'!G23+'[1]5в'!G23+'[1]5г'!G23</f>
        <v>0</v>
      </c>
      <c r="H23" s="7"/>
      <c r="I23" s="7">
        <f>'[1]5а'!H23+'[1]5б'!H23+'[1]5в'!H23+'[1]5г'!H23</f>
        <v>0</v>
      </c>
      <c r="J23" s="7">
        <f>'[1]5а'!I23+'[1]5б'!I23+'[1]5в'!I23+'[1]5г'!I23</f>
        <v>0</v>
      </c>
      <c r="K23" s="9">
        <f t="shared" si="0"/>
        <v>5.2363636363636363</v>
      </c>
    </row>
    <row r="24" spans="1:11" x14ac:dyDescent="0.25">
      <c r="A24" s="4" t="s">
        <v>32</v>
      </c>
      <c r="B24" s="5">
        <f>'[1]5а'!B24+'[1]5б'!B24+'[1]5в'!B24+'[1]5г'!B24</f>
        <v>0</v>
      </c>
      <c r="C24" s="5">
        <f>'[1]5а'!C24+'[1]5б'!C24+'[1]5в'!C24+'[1]5г'!C24</f>
        <v>0</v>
      </c>
      <c r="D24" s="5">
        <f>'[1]5а'!D24+'[1]5б'!D24+'[1]5в'!D24+'[1]5г'!D24</f>
        <v>9</v>
      </c>
      <c r="E24" s="5">
        <f>'[1]5а'!E24+'[1]5б'!E24+'[1]5в'!E24+'[1]5г'!E24</f>
        <v>31</v>
      </c>
      <c r="F24" s="5">
        <f>'[1]5а'!F24+'[1]5б'!F24+'[1]5в'!F24+'[1]5г'!F24</f>
        <v>70</v>
      </c>
      <c r="G24" s="7">
        <f>'[1]5а'!G24+'[1]5б'!G24+'[1]5в'!G24+'[1]5г'!G24</f>
        <v>0</v>
      </c>
      <c r="H24" s="7"/>
      <c r="I24" s="7">
        <f>'[1]5а'!H24+'[1]5б'!H24+'[1]5в'!H24+'[1]5г'!H24</f>
        <v>0</v>
      </c>
      <c r="J24" s="7">
        <f>'[1]5а'!I24+'[1]5б'!I24+'[1]5в'!I24+'[1]5г'!I24</f>
        <v>0</v>
      </c>
      <c r="K24" s="9">
        <f t="shared" si="0"/>
        <v>5.5545454545454547</v>
      </c>
    </row>
    <row r="25" spans="1:11" x14ac:dyDescent="0.25">
      <c r="A25" s="4" t="s">
        <v>33</v>
      </c>
      <c r="B25" s="5">
        <f>'[1]5а'!B25+'[1]5б'!B25+'[1]5в'!B25+'[1]5г'!B25</f>
        <v>0</v>
      </c>
      <c r="C25" s="5">
        <f>'[1]5а'!C25+'[1]5б'!C25+'[1]5в'!C25+'[1]5г'!C25</f>
        <v>0</v>
      </c>
      <c r="D25" s="5">
        <f>'[1]5а'!D25+'[1]5б'!D25+'[1]5в'!D25+'[1]5г'!D25</f>
        <v>13</v>
      </c>
      <c r="E25" s="5">
        <f>'[1]5а'!E25+'[1]5б'!E25+'[1]5в'!E25+'[1]5г'!E25</f>
        <v>23</v>
      </c>
      <c r="F25" s="5">
        <f>'[1]5а'!F25+'[1]5б'!F25+'[1]5в'!F25+'[1]5г'!F25</f>
        <v>74</v>
      </c>
      <c r="G25" s="7">
        <f>'[1]5а'!G25+'[1]5б'!G25+'[1]5в'!G25+'[1]5г'!G25</f>
        <v>0</v>
      </c>
      <c r="H25" s="7"/>
      <c r="I25" s="7">
        <f>'[1]5а'!H25+'[1]5б'!H25+'[1]5в'!H25+'[1]5г'!H25</f>
        <v>0</v>
      </c>
      <c r="J25" s="7">
        <f>'[1]5а'!I25+'[1]5б'!I25+'[1]5в'!I25+'[1]5г'!I25</f>
        <v>0</v>
      </c>
      <c r="K25" s="9">
        <f t="shared" si="0"/>
        <v>5.5545454545454547</v>
      </c>
    </row>
    <row r="26" spans="1:11" x14ac:dyDescent="0.25">
      <c r="A26" s="4" t="s">
        <v>34</v>
      </c>
      <c r="B26" s="5">
        <f>'[1]5а'!B26+'[1]5б'!B26+'[1]5в'!B26+'[1]5г'!B26</f>
        <v>0</v>
      </c>
      <c r="C26" s="5">
        <f>'[1]5а'!C26+'[1]5б'!C26+'[1]5в'!C26+'[1]5г'!C26</f>
        <v>4</v>
      </c>
      <c r="D26" s="5">
        <f>'[1]5а'!D26+'[1]5б'!D26+'[1]5в'!D26+'[1]5г'!D26</f>
        <v>11</v>
      </c>
      <c r="E26" s="5">
        <f>'[1]5а'!E26+'[1]5б'!E26+'[1]5в'!E26+'[1]5г'!E26</f>
        <v>32</v>
      </c>
      <c r="F26" s="5">
        <f>'[1]5а'!F26+'[1]5б'!F26+'[1]5в'!F26+'[1]5г'!F26</f>
        <v>63</v>
      </c>
      <c r="G26" s="7">
        <f>'[1]5а'!G26+'[1]5б'!G26+'[1]5в'!G26+'[1]5г'!G26</f>
        <v>0</v>
      </c>
      <c r="H26" s="7"/>
      <c r="I26" s="7">
        <f>'[1]5а'!H26+'[1]5б'!H26+'[1]5в'!H26+'[1]5г'!H26</f>
        <v>0</v>
      </c>
      <c r="J26" s="7">
        <f>'[1]5а'!I26+'[1]5б'!I26+'[1]5в'!I26+'[1]5г'!I26</f>
        <v>0</v>
      </c>
      <c r="K26" s="9">
        <f t="shared" si="0"/>
        <v>5.4</v>
      </c>
    </row>
    <row r="27" spans="1:11" x14ac:dyDescent="0.25">
      <c r="A27" s="4" t="s">
        <v>35</v>
      </c>
      <c r="B27" s="5">
        <f>'[1]5а'!B27+'[1]5б'!B27+'[1]5в'!B27+'[1]5г'!B27</f>
        <v>0</v>
      </c>
      <c r="C27" s="5">
        <v>12</v>
      </c>
      <c r="D27" s="5">
        <v>27</v>
      </c>
      <c r="E27" s="5">
        <v>47</v>
      </c>
      <c r="F27" s="5">
        <v>21</v>
      </c>
      <c r="G27" s="7">
        <f>'[1]5а'!G27+'[1]5б'!G27+'[1]5в'!G27+'[1]5г'!G27</f>
        <v>0</v>
      </c>
      <c r="H27" s="7"/>
      <c r="I27" s="7">
        <f>'[1]5а'!H27+'[1]5б'!H27+'[1]5в'!H27+'[1]5г'!H27</f>
        <v>0</v>
      </c>
      <c r="J27" s="7">
        <f>'[1]5а'!I27+'[1]5б'!I27+'[1]5в'!I27+'[1]5г'!I27</f>
        <v>0</v>
      </c>
      <c r="K27" s="9">
        <f t="shared" si="0"/>
        <v>4.7196261682242993</v>
      </c>
    </row>
    <row r="28" spans="1:11" ht="15.75" thickBot="1" x14ac:dyDescent="0.3">
      <c r="A28" s="4" t="s">
        <v>36</v>
      </c>
      <c r="B28" s="5">
        <f>'[1]5а'!B29+'[1]5б'!B29+'[1]5в'!B29+'[1]5г'!B29</f>
        <v>0</v>
      </c>
      <c r="C28" s="5">
        <f>'[1]5а'!C29+'[1]5б'!C29+'[1]5в'!C29+'[1]5г'!C29</f>
        <v>22</v>
      </c>
      <c r="D28" s="5">
        <f>'[1]5а'!D29+'[1]5б'!D29+'[1]5в'!D29+'[1]5г'!D29</f>
        <v>20</v>
      </c>
      <c r="E28" s="5">
        <f>'[1]5а'!E29+'[1]5б'!E29+'[1]5в'!E29+'[1]5г'!E29</f>
        <v>28</v>
      </c>
      <c r="F28" s="5">
        <f>'[1]5а'!F29+'[1]5б'!F29+'[1]5в'!F29+'[1]5г'!F29</f>
        <v>35</v>
      </c>
      <c r="G28" s="7">
        <f>'[1]5а'!G29+'[1]5б'!G29+'[1]5в'!G29+'[1]5г'!G29</f>
        <v>0</v>
      </c>
      <c r="H28" s="7"/>
      <c r="I28" s="7">
        <f>'[1]5а'!H29+'[1]5б'!H29+'[1]5в'!H29+'[1]5г'!H29</f>
        <v>1</v>
      </c>
      <c r="J28" s="7">
        <f>'[1]5а'!I29+'[1]5б'!I29+'[1]5в'!I29+'[1]5г'!I29</f>
        <v>4</v>
      </c>
      <c r="K28" s="9">
        <f t="shared" si="0"/>
        <v>4.7238095238095239</v>
      </c>
    </row>
    <row r="29" spans="1:11" ht="15.75" thickBot="1" x14ac:dyDescent="0.3">
      <c r="A29" s="10" t="s">
        <v>37</v>
      </c>
      <c r="B29" s="11">
        <f t="shared" ref="B29:J29" si="1">SUM(B18:B28)</f>
        <v>4</v>
      </c>
      <c r="C29" s="11">
        <f t="shared" si="1"/>
        <v>119</v>
      </c>
      <c r="D29" s="11">
        <f t="shared" si="1"/>
        <v>207</v>
      </c>
      <c r="E29" s="11">
        <f t="shared" si="1"/>
        <v>370</v>
      </c>
      <c r="F29" s="11">
        <f t="shared" si="1"/>
        <v>484</v>
      </c>
      <c r="G29" s="22">
        <f t="shared" si="1"/>
        <v>0</v>
      </c>
      <c r="H29" s="22"/>
      <c r="I29" s="11">
        <f t="shared" si="1"/>
        <v>1</v>
      </c>
      <c r="J29" s="11">
        <f t="shared" si="1"/>
        <v>22</v>
      </c>
      <c r="K29" s="12">
        <f t="shared" si="0"/>
        <v>5.0228040540540544</v>
      </c>
    </row>
    <row r="30" spans="1:11" x14ac:dyDescent="0.25">
      <c r="A30" s="6" t="s">
        <v>38</v>
      </c>
    </row>
    <row r="31" spans="1:11" x14ac:dyDescent="0.25">
      <c r="A31" s="4" t="s">
        <v>39</v>
      </c>
      <c r="B31" s="5">
        <f>'[1]5а'!B32+'[1]5б'!B32+'[1]5в'!B32+'[1]5г'!B32</f>
        <v>1</v>
      </c>
      <c r="C31" s="5">
        <f>'[1]5а'!C32+'[1]5б'!C32+'[1]5в'!C32+'[1]5г'!C32</f>
        <v>15</v>
      </c>
      <c r="D31" s="5">
        <f>'[1]5а'!D32+'[1]5б'!D32+'[1]5в'!D32+'[1]5г'!D32</f>
        <v>37</v>
      </c>
      <c r="E31" s="5">
        <f>'[1]5а'!E32+'[1]5б'!E32+'[1]5в'!E32+'[1]5г'!E32</f>
        <v>40</v>
      </c>
      <c r="F31" s="5">
        <f>'[1]5а'!F32+'[1]5б'!F32+'[1]5в'!F32+'[1]5г'!F32</f>
        <v>12</v>
      </c>
      <c r="G31" s="7">
        <f>'[1]5а'!G32+'[1]5б'!G32+'[1]5в'!G32+'[1]5г'!G32</f>
        <v>0</v>
      </c>
      <c r="H31" s="7"/>
      <c r="I31" s="7">
        <f>'[1]5а'!H32+'[1]5б'!H32+'[1]5в'!H32+'[1]5г'!H32</f>
        <v>0</v>
      </c>
      <c r="J31" s="7">
        <f>'[1]5а'!I32+'[1]5б'!I32+'[1]5в'!I32+'[1]5г'!I32</f>
        <v>5</v>
      </c>
      <c r="K31" s="9">
        <f t="shared" si="0"/>
        <v>4.4476190476190478</v>
      </c>
    </row>
    <row r="32" spans="1:11" x14ac:dyDescent="0.25">
      <c r="A32" s="4" t="s">
        <v>40</v>
      </c>
      <c r="B32" s="5">
        <f>'[1]5а'!B33+'[1]5б'!B33+'[1]5в'!B33+'[1]5г'!B33</f>
        <v>0</v>
      </c>
      <c r="C32" s="5">
        <f>'[1]5а'!C33+'[1]5б'!C33+'[1]5в'!C33+'[1]5г'!C33</f>
        <v>9</v>
      </c>
      <c r="D32" s="5">
        <f>'[1]5а'!D33+'[1]5б'!D33+'[1]5в'!D33+'[1]5г'!D33</f>
        <v>20</v>
      </c>
      <c r="E32" s="5">
        <f>'[1]5а'!E33+'[1]5б'!E33+'[1]5в'!E33+'[1]5г'!E33</f>
        <v>39</v>
      </c>
      <c r="F32" s="5">
        <f>'[1]5а'!F33+'[1]5б'!F33+'[1]5в'!F33+'[1]5г'!F33</f>
        <v>36</v>
      </c>
      <c r="G32" s="7">
        <f>'[1]5а'!G33+'[1]5б'!G33+'[1]5в'!G33+'[1]5г'!G33</f>
        <v>0</v>
      </c>
      <c r="H32" s="7"/>
      <c r="I32" s="7">
        <f>'[1]5а'!H33+'[1]5б'!H33+'[1]5в'!H33+'[1]5г'!H33</f>
        <v>0</v>
      </c>
      <c r="J32" s="7">
        <f>'[1]5а'!I33+'[1]5б'!I33+'[1]5в'!I33+'[1]5г'!I33</f>
        <v>6</v>
      </c>
      <c r="K32" s="9">
        <f t="shared" si="0"/>
        <v>4.9807692307692308</v>
      </c>
    </row>
    <row r="33" spans="1:11" ht="15.75" thickBot="1" x14ac:dyDescent="0.3">
      <c r="A33" s="4" t="s">
        <v>41</v>
      </c>
      <c r="B33" s="5">
        <f>'[1]5а'!B34+'[1]5б'!B34+'[1]5в'!B34+'[1]5г'!B34</f>
        <v>0</v>
      </c>
      <c r="C33" s="5">
        <f>'[1]5а'!C34+'[1]5б'!C34+'[1]5в'!C34+'[1]5г'!C34</f>
        <v>0</v>
      </c>
      <c r="D33" s="5">
        <f>'[1]5а'!D34+'[1]5б'!D34+'[1]5в'!D34+'[1]5г'!D34</f>
        <v>0</v>
      </c>
      <c r="E33" s="5">
        <f>'[1]5а'!E34+'[1]5б'!E34+'[1]5в'!E34+'[1]5г'!E34</f>
        <v>0</v>
      </c>
      <c r="F33" s="5">
        <f>'[1]5а'!F34+'[1]5б'!F34+'[1]5в'!F34+'[1]5г'!F34</f>
        <v>0</v>
      </c>
      <c r="G33" s="7">
        <f>'[1]5а'!G34+'[1]5б'!G34+'[1]5в'!G34+'[1]5г'!G34</f>
        <v>0</v>
      </c>
      <c r="H33" s="7"/>
      <c r="I33" s="7">
        <v>108</v>
      </c>
      <c r="J33" s="7">
        <f>'[1]5а'!I34+'[1]5б'!I34+'[1]5в'!I34+'[1]5г'!I34</f>
        <v>0</v>
      </c>
      <c r="K33" s="9"/>
    </row>
    <row r="34" spans="1:11" ht="15.75" thickBot="1" x14ac:dyDescent="0.3">
      <c r="A34" s="10" t="s">
        <v>42</v>
      </c>
      <c r="B34" s="11">
        <f t="shared" ref="B34:J34" si="2">SUM(B31:B33)</f>
        <v>1</v>
      </c>
      <c r="C34" s="11">
        <f t="shared" si="2"/>
        <v>24</v>
      </c>
      <c r="D34" s="11">
        <f t="shared" si="2"/>
        <v>57</v>
      </c>
      <c r="E34" s="11">
        <f t="shared" si="2"/>
        <v>79</v>
      </c>
      <c r="F34" s="11">
        <f t="shared" si="2"/>
        <v>48</v>
      </c>
      <c r="G34" s="22">
        <f t="shared" si="2"/>
        <v>0</v>
      </c>
      <c r="H34" s="22"/>
      <c r="I34" s="11">
        <f t="shared" si="2"/>
        <v>108</v>
      </c>
      <c r="J34" s="11">
        <f t="shared" si="2"/>
        <v>11</v>
      </c>
      <c r="K34" s="12">
        <f t="shared" si="0"/>
        <v>4.7129186602870812</v>
      </c>
    </row>
    <row r="35" spans="1:11" ht="15.75" thickBot="1" x14ac:dyDescent="0.3">
      <c r="A35" s="10" t="s">
        <v>43</v>
      </c>
      <c r="B35" s="11">
        <f t="shared" ref="B35:J35" si="3">B29+B34</f>
        <v>5</v>
      </c>
      <c r="C35" s="11">
        <f t="shared" si="3"/>
        <v>143</v>
      </c>
      <c r="D35" s="11">
        <f t="shared" si="3"/>
        <v>264</v>
      </c>
      <c r="E35" s="11">
        <f t="shared" si="3"/>
        <v>449</v>
      </c>
      <c r="F35" s="11">
        <f t="shared" si="3"/>
        <v>532</v>
      </c>
      <c r="G35" s="22">
        <f t="shared" si="3"/>
        <v>0</v>
      </c>
      <c r="H35" s="22"/>
      <c r="I35" s="11">
        <f t="shared" si="3"/>
        <v>109</v>
      </c>
      <c r="J35" s="11">
        <f t="shared" si="3"/>
        <v>33</v>
      </c>
      <c r="K35" s="12">
        <f t="shared" si="0"/>
        <v>4.9763101220387655</v>
      </c>
    </row>
    <row r="37" spans="1:11" x14ac:dyDescent="0.25">
      <c r="A37" s="2" t="s">
        <v>44</v>
      </c>
    </row>
    <row r="38" spans="1:11" x14ac:dyDescent="0.25">
      <c r="A38" s="6" t="s">
        <v>45</v>
      </c>
      <c r="B38" s="6" t="s">
        <v>46</v>
      </c>
    </row>
    <row r="39" spans="1:11" x14ac:dyDescent="0.25">
      <c r="A39" s="4" t="s">
        <v>47</v>
      </c>
      <c r="B39" s="5">
        <f>'[1]5а'!B41+'[1]5б'!B41+'[1]5в'!B41+'[1]5г'!B41</f>
        <v>2</v>
      </c>
    </row>
    <row r="40" spans="1:11" x14ac:dyDescent="0.25">
      <c r="A40" s="4" t="s">
        <v>48</v>
      </c>
      <c r="B40" s="5">
        <f>'[1]5а'!B42+'[1]5б'!B42+'[1]5в'!B42+'[1]5г'!B42</f>
        <v>0</v>
      </c>
    </row>
    <row r="41" spans="1:11" x14ac:dyDescent="0.25">
      <c r="A41" s="4" t="s">
        <v>49</v>
      </c>
      <c r="B41" s="5">
        <f>'[1]5а'!B43+'[1]5б'!B43+'[1]5в'!B43+'[1]5г'!B43</f>
        <v>1</v>
      </c>
    </row>
    <row r="42" spans="1:11" ht="15.75" thickBot="1" x14ac:dyDescent="0.3">
      <c r="A42" s="4" t="s">
        <v>50</v>
      </c>
      <c r="B42" s="5">
        <f>'[1]5а'!B44+'[1]5б'!B44+'[1]5в'!B44+'[1]5г'!B44</f>
        <v>0</v>
      </c>
    </row>
    <row r="43" spans="1:11" ht="15.75" thickBot="1" x14ac:dyDescent="0.3">
      <c r="A43" s="13" t="s">
        <v>51</v>
      </c>
      <c r="B43" s="14">
        <f>SUM(B39:B42)</f>
        <v>3</v>
      </c>
    </row>
    <row r="44" spans="1:11" ht="15.75" thickBot="1" x14ac:dyDescent="0.3">
      <c r="A44" s="13" t="s">
        <v>52</v>
      </c>
      <c r="B44" s="14">
        <f>'[1]5а'!B46+'[1]5б'!B46+'[1]5в'!B46+'[1]5г'!B46</f>
        <v>107</v>
      </c>
    </row>
    <row r="45" spans="1:11" x14ac:dyDescent="0.25">
      <c r="A45" s="15"/>
      <c r="B45" s="16"/>
    </row>
    <row r="46" spans="1:11" x14ac:dyDescent="0.25">
      <c r="A46" s="15"/>
      <c r="B46" s="16"/>
    </row>
    <row r="47" spans="1:11" x14ac:dyDescent="0.25">
      <c r="A47" s="2" t="s">
        <v>53</v>
      </c>
    </row>
    <row r="48" spans="1:11" x14ac:dyDescent="0.25">
      <c r="A48" s="4" t="s">
        <v>54</v>
      </c>
      <c r="B48" s="5">
        <f>'[1]5а'!B50+'[1]5б'!B50+'[1]5в'!B50+'[1]5г'!B50</f>
        <v>5116</v>
      </c>
    </row>
    <row r="49" spans="1:3" ht="15.75" thickBot="1" x14ac:dyDescent="0.3">
      <c r="A49" s="4" t="s">
        <v>55</v>
      </c>
      <c r="B49" s="5">
        <f>'[1]5а'!B51+'[1]5б'!B51+'[1]5в'!B51+'[1]5г'!B51</f>
        <v>149</v>
      </c>
    </row>
    <row r="50" spans="1:3" ht="15.75" thickBot="1" x14ac:dyDescent="0.3">
      <c r="A50" s="13" t="s">
        <v>56</v>
      </c>
      <c r="B50" s="11">
        <f>SUM(B48:B49)</f>
        <v>5265</v>
      </c>
    </row>
    <row r="51" spans="1:3" x14ac:dyDescent="0.25">
      <c r="A51" s="15"/>
      <c r="B51" s="16"/>
    </row>
    <row r="53" spans="1:3" x14ac:dyDescent="0.25">
      <c r="A53" s="2" t="s">
        <v>57</v>
      </c>
    </row>
    <row r="54" spans="1:3" ht="30.75" thickBot="1" x14ac:dyDescent="0.3">
      <c r="A54" s="6" t="s">
        <v>58</v>
      </c>
      <c r="B54" s="17" t="s">
        <v>59</v>
      </c>
      <c r="C54" s="8" t="s">
        <v>60</v>
      </c>
    </row>
    <row r="55" spans="1:3" ht="15.75" thickBot="1" x14ac:dyDescent="0.3">
      <c r="A55" s="32" t="s">
        <v>61</v>
      </c>
      <c r="B55" s="33"/>
      <c r="C55" s="34"/>
    </row>
    <row r="56" spans="1:3" ht="75" x14ac:dyDescent="0.25">
      <c r="A56" s="4">
        <v>10</v>
      </c>
      <c r="B56" s="4" t="s">
        <v>62</v>
      </c>
      <c r="C56" s="18" t="s">
        <v>63</v>
      </c>
    </row>
    <row r="57" spans="1:3" ht="60" x14ac:dyDescent="0.25">
      <c r="A57" s="4">
        <v>10</v>
      </c>
      <c r="B57" s="4" t="s">
        <v>62</v>
      </c>
      <c r="C57" s="18" t="s">
        <v>64</v>
      </c>
    </row>
    <row r="58" spans="1:3" ht="60" x14ac:dyDescent="0.25">
      <c r="A58" s="4">
        <v>10</v>
      </c>
      <c r="B58" s="4" t="s">
        <v>62</v>
      </c>
      <c r="C58" s="18" t="s">
        <v>65</v>
      </c>
    </row>
    <row r="59" spans="1:3" ht="60" x14ac:dyDescent="0.25">
      <c r="A59" s="4">
        <v>11</v>
      </c>
      <c r="B59" s="4" t="s">
        <v>66</v>
      </c>
      <c r="C59" s="18" t="s">
        <v>64</v>
      </c>
    </row>
    <row r="60" spans="1:3" ht="60" x14ac:dyDescent="0.25">
      <c r="A60" s="4">
        <v>27</v>
      </c>
      <c r="B60" s="4" t="s">
        <v>67</v>
      </c>
      <c r="C60" s="18" t="s">
        <v>64</v>
      </c>
    </row>
    <row r="61" spans="1:3" ht="75" x14ac:dyDescent="0.25">
      <c r="A61" s="4">
        <v>7</v>
      </c>
      <c r="B61" s="4" t="s">
        <v>68</v>
      </c>
      <c r="C61" s="18" t="s">
        <v>69</v>
      </c>
    </row>
    <row r="62" spans="1:3" ht="75" x14ac:dyDescent="0.25">
      <c r="A62" s="4">
        <v>7</v>
      </c>
      <c r="B62" s="4" t="s">
        <v>68</v>
      </c>
      <c r="C62" s="18" t="s">
        <v>63</v>
      </c>
    </row>
    <row r="63" spans="1:3" ht="60" x14ac:dyDescent="0.25">
      <c r="A63" s="4">
        <v>7</v>
      </c>
      <c r="B63" s="4" t="s">
        <v>68</v>
      </c>
      <c r="C63" s="18" t="s">
        <v>64</v>
      </c>
    </row>
    <row r="64" spans="1:3" x14ac:dyDescent="0.25">
      <c r="A64" s="19"/>
      <c r="B64" s="20"/>
      <c r="C64" s="20"/>
    </row>
    <row r="65" spans="1:4" x14ac:dyDescent="0.25">
      <c r="A65" s="19"/>
      <c r="B65" s="20"/>
      <c r="C65" s="20"/>
    </row>
    <row r="66" spans="1:4" x14ac:dyDescent="0.25">
      <c r="A66" s="2" t="s">
        <v>70</v>
      </c>
    </row>
    <row r="67" spans="1:4" ht="15.75" thickBot="1" x14ac:dyDescent="0.3">
      <c r="A67" s="6" t="s">
        <v>58</v>
      </c>
      <c r="B67" s="8" t="s">
        <v>59</v>
      </c>
      <c r="C67" s="6" t="s">
        <v>71</v>
      </c>
      <c r="D67" s="6" t="s">
        <v>72</v>
      </c>
    </row>
    <row r="68" spans="1:4" ht="15.75" thickBot="1" x14ac:dyDescent="0.3">
      <c r="A68" s="32" t="s">
        <v>61</v>
      </c>
      <c r="B68" s="33"/>
      <c r="C68" s="33"/>
      <c r="D68" s="34"/>
    </row>
    <row r="71" spans="1:4" x14ac:dyDescent="0.25">
      <c r="C71" s="2"/>
    </row>
  </sheetData>
  <mergeCells count="6">
    <mergeCell ref="A68:D68"/>
    <mergeCell ref="A1:K1"/>
    <mergeCell ref="A3:K3"/>
    <mergeCell ref="A4:K4"/>
    <mergeCell ref="A5:K5"/>
    <mergeCell ref="A55:C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13" workbookViewId="0">
      <selection activeCell="A68" sqref="A68:D70"/>
    </sheetView>
  </sheetViews>
  <sheetFormatPr defaultRowHeight="15" x14ac:dyDescent="0.25"/>
  <cols>
    <col min="1" max="1" width="65.42578125" style="1" customWidth="1"/>
    <col min="2" max="2" width="24.140625" style="1" customWidth="1"/>
    <col min="3" max="3" width="18" style="1" customWidth="1"/>
    <col min="4" max="4" width="11.28515625" style="1" customWidth="1"/>
    <col min="5" max="5" width="11.42578125" style="1" customWidth="1"/>
    <col min="6" max="6" width="9.42578125" style="1" customWidth="1"/>
    <col min="7" max="7" width="11.7109375" style="1" customWidth="1"/>
    <col min="8" max="8" width="9.140625" style="1" customWidth="1"/>
    <col min="9" max="9" width="9.7109375" style="1" customWidth="1"/>
    <col min="10" max="10" width="10" style="1" customWidth="1"/>
    <col min="11" max="11" width="10.7109375" style="1" customWidth="1"/>
    <col min="12" max="16384" width="9.140625" style="1"/>
  </cols>
  <sheetData>
    <row r="1" spans="1:1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ht="32.25" x14ac:dyDescent="0.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A4" s="31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5">
      <c r="A5" s="31" t="s">
        <v>103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7" spans="1:11" x14ac:dyDescent="0.25">
      <c r="A7" s="2" t="s">
        <v>3</v>
      </c>
    </row>
    <row r="8" spans="1:11" x14ac:dyDescent="0.25">
      <c r="A8" s="3" t="s">
        <v>4</v>
      </c>
      <c r="B8" s="3" t="s">
        <v>5</v>
      </c>
      <c r="C8" s="3" t="s">
        <v>6</v>
      </c>
      <c r="D8" s="3" t="s">
        <v>7</v>
      </c>
    </row>
    <row r="9" spans="1:11" x14ac:dyDescent="0.25">
      <c r="A9" s="4" t="s">
        <v>8</v>
      </c>
      <c r="B9" s="5" t="s">
        <v>9</v>
      </c>
      <c r="C9" s="5" t="s">
        <v>9</v>
      </c>
      <c r="D9" s="5" t="s">
        <v>9</v>
      </c>
    </row>
    <row r="10" spans="1:11" x14ac:dyDescent="0.25">
      <c r="A10" s="4" t="s">
        <v>10</v>
      </c>
      <c r="B10" s="5" t="s">
        <v>9</v>
      </c>
      <c r="C10" s="5" t="s">
        <v>9</v>
      </c>
      <c r="D10" s="5" t="s">
        <v>9</v>
      </c>
    </row>
    <row r="11" spans="1:11" x14ac:dyDescent="0.25">
      <c r="A11" s="4" t="s">
        <v>11</v>
      </c>
      <c r="B11" s="5" t="s">
        <v>9</v>
      </c>
      <c r="C11" s="5" t="s">
        <v>9</v>
      </c>
      <c r="D11" s="5" t="s">
        <v>9</v>
      </c>
    </row>
    <row r="12" spans="1:11" x14ac:dyDescent="0.25">
      <c r="A12" s="6" t="s">
        <v>12</v>
      </c>
      <c r="B12" s="7">
        <f>'[3]6а'!B12+'[3]6б'!B12+'[3]6в'!B12+'[3]6г'!B12</f>
        <v>115</v>
      </c>
      <c r="C12" s="7">
        <f>'[3]6а'!C12+'[3]6б'!C12+'[3]6в'!C12+'[3]6г'!C12</f>
        <v>51</v>
      </c>
      <c r="D12" s="7">
        <f>'[3]6а'!D12+'[3]6б'!D12+'[3]6в'!D12+'[3]6г'!D12</f>
        <v>64</v>
      </c>
    </row>
    <row r="13" spans="1:11" x14ac:dyDescent="0.25">
      <c r="A13" s="6" t="s">
        <v>13</v>
      </c>
      <c r="B13" s="7">
        <f>'[3]6а'!B13+'[3]6б'!B13+'[3]6в'!B13+'[3]6г'!B13</f>
        <v>115</v>
      </c>
      <c r="C13" s="7">
        <f>'[3]6а'!C13+'[3]6б'!C13+'[3]6в'!C13+'[3]6г'!C13</f>
        <v>51</v>
      </c>
      <c r="D13" s="7">
        <f>'[3]6а'!D13+'[3]6б'!D13+'[3]6в'!D13+'[3]6г'!D13</f>
        <v>64</v>
      </c>
    </row>
    <row r="15" spans="1:11" x14ac:dyDescent="0.25">
      <c r="A15" s="2" t="s">
        <v>14</v>
      </c>
    </row>
    <row r="16" spans="1:11" ht="45" x14ac:dyDescent="0.25">
      <c r="A16" s="6" t="s">
        <v>15</v>
      </c>
      <c r="B16" s="6" t="s">
        <v>16</v>
      </c>
      <c r="C16" s="6" t="s">
        <v>17</v>
      </c>
      <c r="D16" s="6" t="s">
        <v>18</v>
      </c>
      <c r="E16" s="6" t="s">
        <v>19</v>
      </c>
      <c r="F16" s="6" t="s">
        <v>20</v>
      </c>
      <c r="G16" s="8" t="s">
        <v>21</v>
      </c>
      <c r="H16" s="6" t="s">
        <v>74</v>
      </c>
      <c r="I16" s="8" t="s">
        <v>22</v>
      </c>
      <c r="J16" s="8" t="s">
        <v>23</v>
      </c>
      <c r="K16" s="8" t="s">
        <v>24</v>
      </c>
    </row>
    <row r="17" spans="1:11" x14ac:dyDescent="0.25">
      <c r="A17" s="6" t="s">
        <v>25</v>
      </c>
    </row>
    <row r="18" spans="1:11" x14ac:dyDescent="0.25">
      <c r="A18" s="4" t="s">
        <v>26</v>
      </c>
      <c r="B18" s="7">
        <f>'[3]6а'!B18+'[3]6б'!B18+'[3]6в'!B18+'[3]6г'!B18</f>
        <v>0</v>
      </c>
      <c r="C18" s="7">
        <f>'[3]6а'!C18+'[3]6б'!C18+'[3]6в'!C18+'[3]6г'!C18</f>
        <v>11</v>
      </c>
      <c r="D18" s="7">
        <f>'[3]6а'!D18+'[3]6б'!D18+'[3]6в'!D18+'[3]6г'!D18</f>
        <v>23</v>
      </c>
      <c r="E18" s="7">
        <f>'[3]6а'!E18+'[3]6б'!E18+'[3]6в'!E18+'[3]6г'!E18</f>
        <v>44</v>
      </c>
      <c r="F18" s="7">
        <f>'[3]6а'!F18+'[3]6б'!F18+'[3]6в'!F18+'[3]6г'!F18</f>
        <v>36</v>
      </c>
      <c r="G18" s="7">
        <f>'[3]6а'!G18+'[3]6б'!G18+'[3]6в'!G18+'[3]6г'!G18</f>
        <v>0</v>
      </c>
      <c r="H18" s="7">
        <f>'[3]6а'!H18+'[3]6б'!H18+'[3]6в'!H18+'[3]6г'!H18</f>
        <v>0</v>
      </c>
      <c r="I18" s="7">
        <f>'[3]6а'!I18+'[3]6б'!I18+'[3]6в'!I18+'[3]6г'!I18</f>
        <v>0</v>
      </c>
      <c r="J18" s="7">
        <f>'[3]6а'!J18+'[3]6б'!J18+'[3]6в'!J18+'[3]6г'!J18</f>
        <v>0</v>
      </c>
      <c r="K18" s="21">
        <f>(B18*2+C18*3+D18*4+E18*5+F18*6)/(B18+C18+D18+E18+F18)</f>
        <v>4.9210526315789478</v>
      </c>
    </row>
    <row r="19" spans="1:11" x14ac:dyDescent="0.25">
      <c r="A19" s="4" t="s">
        <v>75</v>
      </c>
      <c r="B19" s="7">
        <f>'[3]6в'!B19</f>
        <v>0</v>
      </c>
      <c r="C19" s="7">
        <f>'[3]6в'!C19</f>
        <v>0</v>
      </c>
      <c r="D19" s="7">
        <f>'[3]6в'!D19</f>
        <v>0</v>
      </c>
      <c r="E19" s="7">
        <f>'[3]6в'!E19</f>
        <v>0</v>
      </c>
      <c r="F19" s="7">
        <f>'[3]6в'!F19</f>
        <v>0</v>
      </c>
      <c r="G19" s="7">
        <f>'[3]6в'!G19</f>
        <v>0</v>
      </c>
      <c r="H19" s="7">
        <f>'[3]6в'!H19</f>
        <v>0</v>
      </c>
      <c r="I19" s="7">
        <f>'[3]6в'!I19</f>
        <v>0</v>
      </c>
      <c r="J19" s="7">
        <f>'[3]6в'!J19</f>
        <v>1</v>
      </c>
      <c r="K19" s="35">
        <v>0</v>
      </c>
    </row>
    <row r="20" spans="1:11" x14ac:dyDescent="0.25">
      <c r="A20" s="4" t="s">
        <v>27</v>
      </c>
      <c r="B20" s="7">
        <f>'[3]6а'!B19+'[3]6б'!B19+'[3]6в'!B20+'[3]6г'!B19</f>
        <v>0</v>
      </c>
      <c r="C20" s="7">
        <f>'[3]6а'!C19+'[3]6б'!C19+'[3]6в'!C20+'[3]6г'!C19</f>
        <v>20</v>
      </c>
      <c r="D20" s="7">
        <f>'[3]6а'!D19+'[3]6б'!D19+'[3]6в'!D20+'[3]6г'!D19</f>
        <v>32</v>
      </c>
      <c r="E20" s="7">
        <f>'[3]6а'!E19+'[3]6б'!E19+'[3]6в'!E20+'[3]6г'!E19</f>
        <v>35</v>
      </c>
      <c r="F20" s="7">
        <f>'[3]6а'!F19+'[3]6б'!F19+'[3]6в'!F20+'[3]6г'!F19</f>
        <v>27</v>
      </c>
      <c r="G20" s="7">
        <f>'[3]6а'!G19+'[3]6б'!G19+'[3]6в'!G20+'[3]6г'!G19</f>
        <v>0</v>
      </c>
      <c r="H20" s="7">
        <f>'[3]6а'!H19+'[3]6б'!H19+'[3]6в'!H20+'[3]6г'!H19</f>
        <v>0</v>
      </c>
      <c r="I20" s="7">
        <f>'[3]6а'!I19+'[3]6б'!I19+'[3]6в'!I20+'[3]6г'!I19</f>
        <v>0</v>
      </c>
      <c r="J20" s="7">
        <f>'[3]6а'!J19+'[3]6б'!J19+'[3]6в'!J20+'[3]6г'!J19</f>
        <v>0</v>
      </c>
      <c r="K20" s="21">
        <f>(B20*2+C20*3+D20*4+E20*5+F20*6)/(B20+C20+D20+E20+F20)</f>
        <v>4.6052631578947372</v>
      </c>
    </row>
    <row r="21" spans="1:11" x14ac:dyDescent="0.25">
      <c r="A21" s="4" t="s">
        <v>76</v>
      </c>
      <c r="B21" s="7">
        <f>'[3]6в'!B21</f>
        <v>0</v>
      </c>
      <c r="C21" s="7">
        <f>'[3]6в'!C21</f>
        <v>0</v>
      </c>
      <c r="D21" s="7">
        <f>'[3]6в'!D21</f>
        <v>0</v>
      </c>
      <c r="E21" s="7">
        <f>'[3]6в'!E21</f>
        <v>0</v>
      </c>
      <c r="F21" s="7">
        <f>'[3]6в'!F21</f>
        <v>0</v>
      </c>
      <c r="G21" s="7">
        <f>'[3]6в'!G21</f>
        <v>0</v>
      </c>
      <c r="H21" s="7">
        <f>'[3]6в'!H21</f>
        <v>0</v>
      </c>
      <c r="I21" s="7">
        <f>'[3]6в'!I21</f>
        <v>0</v>
      </c>
      <c r="J21" s="7">
        <f>'[3]6в'!J21</f>
        <v>1</v>
      </c>
      <c r="K21" s="35">
        <v>0</v>
      </c>
    </row>
    <row r="22" spans="1:11" x14ac:dyDescent="0.25">
      <c r="A22" s="4" t="s">
        <v>28</v>
      </c>
      <c r="B22" s="7">
        <f>'[3]6а'!B20+'[3]6б'!B20+'[3]6в'!B22+'[3]6г'!B20</f>
        <v>0</v>
      </c>
      <c r="C22" s="7">
        <f>'[3]6а'!C20+'[3]6б'!C20+'[3]6в'!C22+'[3]6г'!C20</f>
        <v>18</v>
      </c>
      <c r="D22" s="7">
        <f>'[3]6а'!D20+'[3]6б'!D20+'[3]6в'!D22+'[3]6г'!D20</f>
        <v>25</v>
      </c>
      <c r="E22" s="7">
        <f>'[3]6а'!E20+'[3]6б'!E20+'[3]6в'!E22+'[3]6г'!E20</f>
        <v>31</v>
      </c>
      <c r="F22" s="7">
        <f>'[3]6а'!F20+'[3]6б'!F20+'[3]6в'!F22+'[3]6г'!F20</f>
        <v>40</v>
      </c>
      <c r="G22" s="7">
        <f>'[3]6а'!G20+'[3]6б'!G20+'[3]6в'!G22+'[3]6г'!G20</f>
        <v>0</v>
      </c>
      <c r="H22" s="7">
        <f>'[3]6а'!H20+'[3]6б'!H20+'[3]6в'!H22+'[3]6г'!H20</f>
        <v>0</v>
      </c>
      <c r="I22" s="7">
        <f>'[3]6а'!I20+'[3]6б'!I20+'[3]6в'!I22+'[3]6г'!I20</f>
        <v>0</v>
      </c>
      <c r="J22" s="7">
        <f>'[3]6а'!J20+'[3]6б'!J20+'[3]6в'!J22+'[3]6г'!J20</f>
        <v>0</v>
      </c>
      <c r="K22" s="21">
        <f>(B22*2+C22*3+D22*4+E22*5+F22*6)/(B22+C22+D22+E22+F22)</f>
        <v>4.8157894736842106</v>
      </c>
    </row>
    <row r="23" spans="1:11" x14ac:dyDescent="0.25">
      <c r="A23" s="4" t="s">
        <v>77</v>
      </c>
      <c r="B23" s="7">
        <f>'[3]6в'!B23</f>
        <v>0</v>
      </c>
      <c r="C23" s="7">
        <f>'[3]6в'!C23</f>
        <v>0</v>
      </c>
      <c r="D23" s="7">
        <f>'[3]6в'!D23</f>
        <v>0</v>
      </c>
      <c r="E23" s="7">
        <f>'[3]6в'!E23</f>
        <v>0</v>
      </c>
      <c r="F23" s="7">
        <f>'[3]6в'!F23</f>
        <v>0</v>
      </c>
      <c r="G23" s="7">
        <f>'[3]6в'!G23</f>
        <v>0</v>
      </c>
      <c r="H23" s="7">
        <f>'[3]6в'!H23</f>
        <v>0</v>
      </c>
      <c r="I23" s="7">
        <f>'[3]6в'!I23</f>
        <v>0</v>
      </c>
      <c r="J23" s="7">
        <f>'[3]6в'!J23</f>
        <v>1</v>
      </c>
      <c r="K23" s="35">
        <v>0</v>
      </c>
    </row>
    <row r="24" spans="1:11" x14ac:dyDescent="0.25">
      <c r="A24" s="4" t="s">
        <v>29</v>
      </c>
      <c r="B24" s="7">
        <f>'[3]6а'!B21+'[3]6б'!B21+'[3]6в'!B24+'[3]6г'!B21</f>
        <v>0</v>
      </c>
      <c r="C24" s="7">
        <f>'[3]6а'!C21+'[3]6б'!C21+'[3]6в'!C24+'[3]6г'!C21</f>
        <v>4</v>
      </c>
      <c r="D24" s="7">
        <f>'[3]6а'!D21+'[3]6б'!D21+'[3]6в'!D24+'[3]6г'!D21</f>
        <v>19</v>
      </c>
      <c r="E24" s="7">
        <f>'[3]6а'!E21+'[3]6б'!E21+'[3]6в'!E24+'[3]6г'!E21</f>
        <v>34</v>
      </c>
      <c r="F24" s="7">
        <f>'[3]6а'!F21+'[3]6б'!F21+'[3]6в'!F24+'[3]6г'!F21</f>
        <v>57</v>
      </c>
      <c r="G24" s="7">
        <f>'[3]6а'!G21+'[3]6б'!G21+'[3]6в'!G24+'[3]6г'!G21</f>
        <v>0</v>
      </c>
      <c r="H24" s="7">
        <f>'[3]6а'!H21+'[3]6б'!H21+'[3]6в'!H24+'[3]6г'!H21</f>
        <v>0</v>
      </c>
      <c r="I24" s="7">
        <f>'[3]6а'!I21+'[3]6б'!I21+'[3]6в'!I24+'[3]6г'!I21</f>
        <v>0</v>
      </c>
      <c r="J24" s="7">
        <f>'[3]6а'!J21+'[3]6б'!J21+'[3]6в'!J24+'[3]6г'!J21</f>
        <v>0</v>
      </c>
      <c r="K24" s="21">
        <f>(B24*2+C24*3+D24*4+E24*5+F24*6)/(B24+C24+D24+E24+F24)</f>
        <v>5.2631578947368425</v>
      </c>
    </row>
    <row r="25" spans="1:11" x14ac:dyDescent="0.25">
      <c r="A25" s="4" t="s">
        <v>78</v>
      </c>
      <c r="B25" s="7">
        <f>'[3]6в'!B25</f>
        <v>0</v>
      </c>
      <c r="C25" s="7">
        <f>'[3]6в'!C25</f>
        <v>0</v>
      </c>
      <c r="D25" s="7">
        <f>'[3]6в'!D25</f>
        <v>0</v>
      </c>
      <c r="E25" s="7">
        <f>'[3]6в'!E25</f>
        <v>0</v>
      </c>
      <c r="F25" s="7">
        <f>'[3]6в'!F25</f>
        <v>0</v>
      </c>
      <c r="G25" s="7">
        <f>'[3]6в'!G25</f>
        <v>0</v>
      </c>
      <c r="H25" s="7">
        <f>'[3]6в'!H25</f>
        <v>0</v>
      </c>
      <c r="I25" s="7">
        <f>'[3]6в'!I25</f>
        <v>0</v>
      </c>
      <c r="J25" s="7">
        <f>'[3]6в'!J25</f>
        <v>1</v>
      </c>
      <c r="K25" s="35">
        <v>0</v>
      </c>
    </row>
    <row r="26" spans="1:11" x14ac:dyDescent="0.25">
      <c r="A26" s="4" t="s">
        <v>30</v>
      </c>
      <c r="B26" s="7">
        <f>'[3]6а'!B22+'[3]6б'!B22+'[3]6в'!B26+'[3]6г'!B22</f>
        <v>0</v>
      </c>
      <c r="C26" s="7">
        <f>'[3]6а'!C22+'[3]6б'!C22+'[3]6в'!C26+'[3]6г'!C22</f>
        <v>17</v>
      </c>
      <c r="D26" s="7">
        <f>'[3]6а'!D22+'[3]6б'!D22+'[3]6в'!D26+'[3]6г'!D22</f>
        <v>26</v>
      </c>
      <c r="E26" s="7">
        <f>'[3]6а'!E22+'[3]6б'!E22+'[3]6в'!E26+'[3]6г'!E22</f>
        <v>44</v>
      </c>
      <c r="F26" s="7">
        <f>'[3]6а'!F22+'[3]6б'!F22+'[3]6в'!F26+'[3]6г'!F22</f>
        <v>27</v>
      </c>
      <c r="G26" s="7">
        <f>'[3]6а'!G22+'[3]6б'!G22+'[3]6в'!G26+'[3]6г'!G22</f>
        <v>0</v>
      </c>
      <c r="H26" s="7">
        <f>'[3]6а'!H22+'[3]6б'!H22+'[3]6в'!H26+'[3]6г'!H22</f>
        <v>0</v>
      </c>
      <c r="I26" s="7">
        <f>'[3]6а'!I22+'[3]6б'!I22+'[3]6в'!I26+'[3]6г'!I22</f>
        <v>0</v>
      </c>
      <c r="J26" s="7">
        <f>'[3]6а'!J22+'[3]6б'!J22+'[3]6в'!J26+'[3]6г'!J22</f>
        <v>0</v>
      </c>
      <c r="K26" s="21">
        <f>(B26*2+C26*3+D26*4+E26*5+F26*6)/(B26+C26+D26+E26+F26)</f>
        <v>4.7105263157894735</v>
      </c>
    </row>
    <row r="27" spans="1:11" x14ac:dyDescent="0.25">
      <c r="A27" s="4" t="s">
        <v>104</v>
      </c>
      <c r="B27" s="7">
        <f>'[3]6в'!B27</f>
        <v>0</v>
      </c>
      <c r="C27" s="7">
        <f>'[3]6в'!C27</f>
        <v>0</v>
      </c>
      <c r="D27" s="7">
        <f>'[3]6в'!D27</f>
        <v>0</v>
      </c>
      <c r="E27" s="7">
        <f>'[3]6в'!E27</f>
        <v>0</v>
      </c>
      <c r="F27" s="7">
        <f>'[3]6в'!F27</f>
        <v>0</v>
      </c>
      <c r="G27" s="7">
        <f>'[3]6в'!G27</f>
        <v>0</v>
      </c>
      <c r="H27" s="7">
        <f>'[3]6в'!H27</f>
        <v>0</v>
      </c>
      <c r="I27" s="7">
        <f>'[3]6в'!I27</f>
        <v>0</v>
      </c>
      <c r="J27" s="7">
        <f>'[3]6в'!J27</f>
        <v>1</v>
      </c>
      <c r="K27" s="35">
        <v>0</v>
      </c>
    </row>
    <row r="28" spans="1:11" x14ac:dyDescent="0.25">
      <c r="A28" s="4" t="s">
        <v>31</v>
      </c>
      <c r="B28" s="7">
        <f>'[3]6а'!B23+'[3]6б'!B23+'[3]6в'!B28+'[3]6г'!B23</f>
        <v>0</v>
      </c>
      <c r="C28" s="7">
        <f>'[3]6а'!C23+'[3]6б'!C23+'[3]6в'!C28+'[3]6г'!C23</f>
        <v>1</v>
      </c>
      <c r="D28" s="7">
        <f>'[3]6а'!D23+'[3]6б'!D23+'[3]6в'!D28+'[3]6г'!D23</f>
        <v>23</v>
      </c>
      <c r="E28" s="7">
        <f>'[3]6а'!E23+'[3]6б'!E23+'[3]6в'!E28+'[3]6г'!E23</f>
        <v>38</v>
      </c>
      <c r="F28" s="7">
        <f>'[3]6а'!F23+'[3]6б'!F23+'[3]6в'!F28+'[3]6г'!F23</f>
        <v>52</v>
      </c>
      <c r="G28" s="7">
        <f>'[3]6а'!G23+'[3]6б'!G23+'[3]6в'!G28+'[3]6г'!G23</f>
        <v>0</v>
      </c>
      <c r="H28" s="7">
        <f>'[3]6а'!H23+'[3]6б'!H23+'[3]6в'!H28+'[3]6г'!H23</f>
        <v>0</v>
      </c>
      <c r="I28" s="7">
        <f>'[3]6а'!I23+'[3]6б'!I23+'[3]6в'!I28+'[3]6г'!I23</f>
        <v>0</v>
      </c>
      <c r="J28" s="7">
        <f>'[3]6а'!J23+'[3]6б'!J23+'[3]6в'!J28+'[3]6г'!J23</f>
        <v>0</v>
      </c>
      <c r="K28" s="21">
        <f>(B28*2+C28*3+D28*4+E28*5+F28*6)/(B28+C28+D28+E28+F28)</f>
        <v>5.2368421052631575</v>
      </c>
    </row>
    <row r="29" spans="1:11" x14ac:dyDescent="0.25">
      <c r="A29" s="4" t="s">
        <v>85</v>
      </c>
      <c r="B29" s="7">
        <f>'[3]6в'!B29</f>
        <v>0</v>
      </c>
      <c r="C29" s="7">
        <f>'[3]6в'!C29</f>
        <v>0</v>
      </c>
      <c r="D29" s="7">
        <f>'[3]6в'!D29</f>
        <v>0</v>
      </c>
      <c r="E29" s="7">
        <f>'[3]6в'!E29</f>
        <v>0</v>
      </c>
      <c r="F29" s="7">
        <f>'[3]6в'!F29</f>
        <v>0</v>
      </c>
      <c r="G29" s="7">
        <f>'[3]6в'!G29</f>
        <v>0</v>
      </c>
      <c r="H29" s="7">
        <f>'[3]6в'!H29</f>
        <v>0</v>
      </c>
      <c r="I29" s="7">
        <f>'[3]6в'!I29</f>
        <v>0</v>
      </c>
      <c r="J29" s="7">
        <f>'[3]6в'!J29</f>
        <v>1</v>
      </c>
      <c r="K29" s="35">
        <v>0</v>
      </c>
    </row>
    <row r="30" spans="1:11" x14ac:dyDescent="0.25">
      <c r="A30" s="4" t="s">
        <v>32</v>
      </c>
      <c r="B30" s="7">
        <f>'[3]6а'!B24+'[3]6б'!B24+'[3]6в'!B30+'[3]6г'!B24</f>
        <v>0</v>
      </c>
      <c r="C30" s="7">
        <f>'[3]6а'!C24+'[3]6б'!C24+'[3]6в'!C30+'[3]6г'!C24</f>
        <v>0</v>
      </c>
      <c r="D30" s="7">
        <f>'[3]6а'!D24+'[3]6б'!D24+'[3]6в'!D30+'[3]6г'!D24</f>
        <v>11</v>
      </c>
      <c r="E30" s="7">
        <f>'[3]6а'!E24+'[3]6б'!E24+'[3]6в'!E30+'[3]6г'!E24</f>
        <v>16</v>
      </c>
      <c r="F30" s="7">
        <f>'[3]6а'!F24+'[3]6б'!F24+'[3]6в'!F30+'[3]6г'!F24</f>
        <v>87</v>
      </c>
      <c r="G30" s="7">
        <f>'[3]6а'!G24+'[3]6б'!G24+'[3]6в'!G30+'[3]6г'!G24</f>
        <v>0</v>
      </c>
      <c r="H30" s="7">
        <f>'[3]6а'!H24+'[3]6б'!H24+'[3]6в'!H30+'[3]6г'!H24</f>
        <v>0</v>
      </c>
      <c r="I30" s="7">
        <f>'[3]6а'!I24+'[3]6б'!I24+'[3]6в'!I30+'[3]6г'!I24</f>
        <v>0</v>
      </c>
      <c r="J30" s="7">
        <f>'[3]6а'!J24+'[3]6б'!J24+'[3]6в'!J30+'[3]6г'!J24</f>
        <v>0</v>
      </c>
      <c r="K30" s="21">
        <f>(B30*2+C30*3+D30*4+E30*5+F30*6)/(B30+C30+D30+E30+F30)</f>
        <v>5.666666666666667</v>
      </c>
    </row>
    <row r="31" spans="1:11" x14ac:dyDescent="0.25">
      <c r="A31" s="4" t="s">
        <v>86</v>
      </c>
      <c r="B31" s="7">
        <f>'[3]6в'!B31</f>
        <v>0</v>
      </c>
      <c r="C31" s="7">
        <f>'[3]6в'!C31</f>
        <v>0</v>
      </c>
      <c r="D31" s="7">
        <f>'[3]6в'!D31</f>
        <v>0</v>
      </c>
      <c r="E31" s="7">
        <f>'[3]6в'!E31</f>
        <v>0</v>
      </c>
      <c r="F31" s="7">
        <f>'[3]6в'!F31</f>
        <v>0</v>
      </c>
      <c r="G31" s="7">
        <f>'[3]6в'!G31</f>
        <v>0</v>
      </c>
      <c r="H31" s="7">
        <f>'[3]6в'!H31</f>
        <v>0</v>
      </c>
      <c r="I31" s="7">
        <f>'[3]6в'!I31</f>
        <v>0</v>
      </c>
      <c r="J31" s="7">
        <f>'[3]6в'!J31</f>
        <v>1</v>
      </c>
      <c r="K31" s="35">
        <v>0</v>
      </c>
    </row>
    <row r="32" spans="1:11" x14ac:dyDescent="0.25">
      <c r="A32" s="4" t="s">
        <v>33</v>
      </c>
      <c r="B32" s="7">
        <f>'[3]6а'!B25+'[3]6б'!B25+'[3]6в'!B32+'[3]6г'!B25</f>
        <v>0</v>
      </c>
      <c r="C32" s="7">
        <f>'[3]6а'!C25+'[3]6б'!C25+'[3]6в'!C32+'[3]6г'!C25</f>
        <v>0</v>
      </c>
      <c r="D32" s="7">
        <f>'[3]6а'!D25+'[3]6б'!D25+'[3]6в'!D32+'[3]6г'!D25</f>
        <v>5</v>
      </c>
      <c r="E32" s="7">
        <f>'[3]6а'!E25+'[3]6б'!E25+'[3]6в'!E32+'[3]6г'!E25</f>
        <v>37</v>
      </c>
      <c r="F32" s="7">
        <f>'[3]6а'!F25+'[3]6б'!F25+'[3]6в'!F32+'[3]6г'!F25</f>
        <v>68</v>
      </c>
      <c r="G32" s="7">
        <f>'[3]6а'!G25+'[3]6б'!G25+'[3]6в'!G32+'[3]6г'!G25</f>
        <v>0</v>
      </c>
      <c r="H32" s="7">
        <f>'[3]6а'!H25+'[3]6б'!H25+'[3]6в'!H32+'[3]6г'!H25</f>
        <v>4</v>
      </c>
      <c r="I32" s="7">
        <f>'[3]6а'!I25+'[3]6б'!I25+'[3]6в'!I32+'[3]6г'!I25</f>
        <v>0</v>
      </c>
      <c r="J32" s="7">
        <f>'[3]6а'!J25+'[3]6б'!J25+'[3]6в'!J32+'[3]6г'!J25</f>
        <v>0</v>
      </c>
      <c r="K32" s="21">
        <f>(B32*2+C32*3+D32*4+E32*5+F32*6)/(B32+C32+D32+E32+F32)</f>
        <v>5.5727272727272723</v>
      </c>
    </row>
    <row r="33" spans="1:11" x14ac:dyDescent="0.25">
      <c r="A33" s="4" t="s">
        <v>87</v>
      </c>
      <c r="B33" s="7">
        <f>'[3]6в'!B33</f>
        <v>0</v>
      </c>
      <c r="C33" s="7">
        <f>'[3]6в'!C33</f>
        <v>0</v>
      </c>
      <c r="D33" s="7">
        <f>'[3]6в'!D33</f>
        <v>0</v>
      </c>
      <c r="E33" s="7">
        <f>'[3]6в'!E33</f>
        <v>0</v>
      </c>
      <c r="F33" s="7">
        <f>'[3]6в'!F33</f>
        <v>0</v>
      </c>
      <c r="G33" s="7">
        <f>'[3]6в'!G33</f>
        <v>0</v>
      </c>
      <c r="H33" s="7">
        <f>'[3]6в'!H33</f>
        <v>0</v>
      </c>
      <c r="I33" s="7">
        <f>'[3]6в'!I33</f>
        <v>0</v>
      </c>
      <c r="J33" s="7">
        <f>'[3]6в'!J33</f>
        <v>1</v>
      </c>
      <c r="K33" s="35">
        <v>0</v>
      </c>
    </row>
    <row r="34" spans="1:11" x14ac:dyDescent="0.25">
      <c r="A34" s="4" t="s">
        <v>34</v>
      </c>
      <c r="B34" s="7">
        <f>'[3]6а'!B26+'[3]6б'!B26+'[3]6в'!B34+'[3]6г'!B26</f>
        <v>0</v>
      </c>
      <c r="C34" s="7">
        <f>'[3]6а'!C26+'[3]6б'!C26+'[3]6в'!C34+'[3]6г'!C26</f>
        <v>0</v>
      </c>
      <c r="D34" s="7">
        <f>'[3]6а'!D26+'[3]6б'!D26+'[3]6в'!D34+'[3]6г'!D26</f>
        <v>14</v>
      </c>
      <c r="E34" s="7">
        <f>'[3]6а'!E26+'[3]6б'!E26+'[3]6в'!E34+'[3]6г'!E26</f>
        <v>24</v>
      </c>
      <c r="F34" s="7">
        <f>'[3]6а'!F26+'[3]6б'!F26+'[3]6в'!F34+'[3]6г'!F26</f>
        <v>76</v>
      </c>
      <c r="G34" s="7">
        <f>'[3]6а'!G26+'[3]6б'!G26+'[3]6в'!G34+'[3]6г'!G26</f>
        <v>0</v>
      </c>
      <c r="H34" s="7">
        <f>'[3]6а'!H26+'[3]6б'!H26+'[3]6в'!H34+'[3]6г'!H26</f>
        <v>0</v>
      </c>
      <c r="I34" s="7">
        <f>'[3]6а'!I26+'[3]6б'!I26+'[3]6в'!I34+'[3]6г'!I26</f>
        <v>0</v>
      </c>
      <c r="J34" s="7">
        <f>'[3]6а'!J26+'[3]6б'!J26+'[3]6в'!J34+'[3]6г'!J26</f>
        <v>0</v>
      </c>
      <c r="K34" s="21">
        <f>(B34*2+C34*3+D34*4+E34*5+F34*6)/(B34+C34+D34+E34+F34)</f>
        <v>5.5438596491228074</v>
      </c>
    </row>
    <row r="35" spans="1:11" x14ac:dyDescent="0.25">
      <c r="A35" s="4" t="s">
        <v>88</v>
      </c>
      <c r="B35" s="7">
        <f>'[3]6в'!B35</f>
        <v>0</v>
      </c>
      <c r="C35" s="7">
        <f>'[3]6в'!C35</f>
        <v>0</v>
      </c>
      <c r="D35" s="7">
        <f>'[3]6в'!D35</f>
        <v>0</v>
      </c>
      <c r="E35" s="7">
        <f>'[3]6в'!E35</f>
        <v>0</v>
      </c>
      <c r="F35" s="7">
        <f>'[3]6в'!F35</f>
        <v>0</v>
      </c>
      <c r="G35" s="7">
        <f>'[3]6в'!G35</f>
        <v>0</v>
      </c>
      <c r="H35" s="7">
        <f>'[3]6в'!H35</f>
        <v>0</v>
      </c>
      <c r="I35" s="7">
        <f>'[3]6в'!I35</f>
        <v>0</v>
      </c>
      <c r="J35" s="7">
        <f>'[3]6в'!J35</f>
        <v>1</v>
      </c>
      <c r="K35" s="35">
        <v>0</v>
      </c>
    </row>
    <row r="36" spans="1:11" x14ac:dyDescent="0.25">
      <c r="A36" s="4" t="s">
        <v>35</v>
      </c>
      <c r="B36" s="7">
        <f>'[3]6а'!B27+'[3]6б'!B27+'[3]6в'!B36+'[3]6г'!B27</f>
        <v>0</v>
      </c>
      <c r="C36" s="7">
        <v>10</v>
      </c>
      <c r="D36" s="7">
        <v>23</v>
      </c>
      <c r="E36" s="7">
        <v>47</v>
      </c>
      <c r="F36" s="7">
        <v>34</v>
      </c>
      <c r="G36" s="7">
        <f>'[3]6а'!G27+'[3]6б'!G27+'[3]6в'!G36+'[3]6г'!G27</f>
        <v>0</v>
      </c>
      <c r="H36" s="7">
        <f>'[3]6а'!H27+'[3]6б'!H27+'[3]6в'!H36+'[3]6г'!H27</f>
        <v>0</v>
      </c>
      <c r="I36" s="7">
        <f>'[3]6а'!I27+'[3]6б'!I27+'[3]6в'!I36+'[3]6г'!I27</f>
        <v>0</v>
      </c>
      <c r="J36" s="7">
        <f>'[3]6а'!J27+'[3]6б'!J27+'[3]6в'!J36+'[3]6г'!J27</f>
        <v>0</v>
      </c>
      <c r="K36" s="21">
        <f>(B36*2+C36*3+D36*4+E36*5+F36*6)/(B36+C36+D36+E36+F36)</f>
        <v>4.9210526315789478</v>
      </c>
    </row>
    <row r="37" spans="1:11" x14ac:dyDescent="0.25">
      <c r="A37" s="4" t="s">
        <v>89</v>
      </c>
      <c r="B37" s="7">
        <f>'[3]6в'!B38</f>
        <v>0</v>
      </c>
      <c r="C37" s="7">
        <f>'[3]6в'!C38</f>
        <v>0</v>
      </c>
      <c r="D37" s="7">
        <f>'[3]6в'!D38</f>
        <v>0</v>
      </c>
      <c r="E37" s="7">
        <f>'[3]6в'!E38</f>
        <v>0</v>
      </c>
      <c r="F37" s="7">
        <f>'[3]6в'!F38</f>
        <v>0</v>
      </c>
      <c r="G37" s="7">
        <f>'[3]6в'!G38</f>
        <v>0</v>
      </c>
      <c r="H37" s="7">
        <f>'[3]6в'!H38</f>
        <v>0</v>
      </c>
      <c r="I37" s="7">
        <f>'[3]6в'!I38</f>
        <v>0</v>
      </c>
      <c r="J37" s="7">
        <f>'[3]6в'!J38</f>
        <v>0</v>
      </c>
      <c r="K37" s="35">
        <v>0</v>
      </c>
    </row>
    <row r="38" spans="1:11" ht="15.75" thickBot="1" x14ac:dyDescent="0.3">
      <c r="A38" s="4" t="s">
        <v>36</v>
      </c>
      <c r="B38" s="7">
        <f>'[3]6а'!B29+'[3]6б'!B29+'[3]6в'!B39+'[3]6г'!B29</f>
        <v>0</v>
      </c>
      <c r="C38" s="7">
        <f>'[3]6а'!C29+'[3]6б'!C29+'[3]6в'!C39+'[3]6г'!C29</f>
        <v>13</v>
      </c>
      <c r="D38" s="7">
        <f>'[3]6а'!D29+'[3]6б'!D29+'[3]6в'!D39+'[3]6г'!D29</f>
        <v>20</v>
      </c>
      <c r="E38" s="7">
        <f>'[3]6а'!E29+'[3]6б'!E29+'[3]6в'!E39+'[3]6г'!E29</f>
        <v>32</v>
      </c>
      <c r="F38" s="7">
        <f>'[3]6а'!F29+'[3]6б'!F29+'[3]6в'!F39+'[3]6г'!F29</f>
        <v>49</v>
      </c>
      <c r="G38" s="7">
        <f>'[3]6а'!G29+'[3]6б'!G29+'[3]6в'!G39+'[3]6г'!G29</f>
        <v>0</v>
      </c>
      <c r="H38" s="7">
        <f>'[3]6а'!H29+'[3]6б'!H29+'[3]6в'!H39+'[3]6г'!H29</f>
        <v>0</v>
      </c>
      <c r="I38" s="7">
        <f>'[3]6а'!I29+'[3]6б'!I29+'[3]6в'!I39+'[3]6г'!I29</f>
        <v>0</v>
      </c>
      <c r="J38" s="7">
        <f>'[3]6а'!J29+'[3]6б'!J29+'[3]6в'!J39+'[3]6г'!J29</f>
        <v>0</v>
      </c>
      <c r="K38" s="21">
        <f>(B38*2+C38*3+D38*4+E38*5+F38*6)/(B38+C38+D38+E38+F38)</f>
        <v>5.0263157894736841</v>
      </c>
    </row>
    <row r="39" spans="1:11" ht="15.75" thickBot="1" x14ac:dyDescent="0.3">
      <c r="A39" s="10" t="s">
        <v>37</v>
      </c>
      <c r="B39" s="22">
        <f>SUM(B18:B38)</f>
        <v>0</v>
      </c>
      <c r="C39" s="22">
        <f t="shared" ref="C39:J39" si="0">SUM(C18:C38)</f>
        <v>94</v>
      </c>
      <c r="D39" s="22">
        <f t="shared" si="0"/>
        <v>221</v>
      </c>
      <c r="E39" s="22">
        <f t="shared" si="0"/>
        <v>382</v>
      </c>
      <c r="F39" s="22">
        <f t="shared" si="0"/>
        <v>553</v>
      </c>
      <c r="G39" s="22">
        <f t="shared" si="0"/>
        <v>0</v>
      </c>
      <c r="H39" s="22">
        <f t="shared" si="0"/>
        <v>4</v>
      </c>
      <c r="I39" s="22">
        <f t="shared" si="0"/>
        <v>0</v>
      </c>
      <c r="J39" s="22">
        <f t="shared" si="0"/>
        <v>9</v>
      </c>
      <c r="K39" s="23">
        <f>(B39*2+C39*3+D39*4+E39*5+F39*6)/(B39+C39+D39+E39+F39)</f>
        <v>5.1151999999999997</v>
      </c>
    </row>
    <row r="40" spans="1:11" x14ac:dyDescent="0.25">
      <c r="A40" s="6" t="s">
        <v>38</v>
      </c>
    </row>
    <row r="41" spans="1:11" x14ac:dyDescent="0.25">
      <c r="A41" s="4" t="s">
        <v>39</v>
      </c>
      <c r="B41" s="7">
        <f>'[3]6а'!B32+'[3]6б'!B32+'[3]6в'!B42+'[3]6г'!B32</f>
        <v>0</v>
      </c>
      <c r="C41" s="7">
        <f>'[3]6а'!C32+'[3]6б'!C32+'[3]6в'!C42+'[3]6г'!C32</f>
        <v>6</v>
      </c>
      <c r="D41" s="7">
        <f>'[3]6а'!D32+'[3]6б'!D32+'[3]6в'!D42+'[3]6г'!D32</f>
        <v>15</v>
      </c>
      <c r="E41" s="7">
        <f>'[3]6а'!E32+'[3]6б'!E32+'[3]6в'!E42+'[3]6г'!E32</f>
        <v>21</v>
      </c>
      <c r="F41" s="7">
        <f>'[3]6а'!F32+'[3]6б'!F32+'[3]6в'!F42+'[3]6г'!F32</f>
        <v>72</v>
      </c>
      <c r="G41" s="7">
        <f>'[3]6а'!G32+'[3]6б'!G32+'[3]6в'!G42+'[3]6г'!G32</f>
        <v>0</v>
      </c>
      <c r="H41" s="7">
        <f>'[3]6а'!H32+'[3]6б'!H32+'[3]6в'!H42+'[3]6г'!H32</f>
        <v>0</v>
      </c>
      <c r="I41" s="7">
        <f>'[3]6а'!I32+'[3]6б'!I32+'[3]6в'!I42+'[3]6г'!I32</f>
        <v>0</v>
      </c>
      <c r="J41" s="7">
        <f>'[3]6а'!J32+'[3]6б'!J32+'[3]6в'!J42+'[3]6г'!J32</f>
        <v>0</v>
      </c>
      <c r="K41" s="21">
        <f t="shared" ref="K41:K45" si="1">(B41*2+C41*3+D41*4+E41*5+F41*6)/(B41+C41+D41+E41+F41)</f>
        <v>5.3947368421052628</v>
      </c>
    </row>
    <row r="42" spans="1:11" x14ac:dyDescent="0.25">
      <c r="A42" s="4" t="s">
        <v>40</v>
      </c>
      <c r="B42" s="7">
        <f>'[3]6а'!B33+'[3]6б'!B33+'[3]6в'!B43+'[3]6г'!B33</f>
        <v>0</v>
      </c>
      <c r="C42" s="7">
        <f>'[3]6а'!C33+'[3]6б'!C33+'[3]6в'!C43+'[3]6г'!C33</f>
        <v>12</v>
      </c>
      <c r="D42" s="7">
        <f>'[3]6а'!D33+'[3]6б'!D33+'[3]6в'!D43+'[3]6г'!D33</f>
        <v>24</v>
      </c>
      <c r="E42" s="7">
        <f>'[3]6а'!E33+'[3]6б'!E33+'[3]6в'!E43+'[3]6г'!E33</f>
        <v>39</v>
      </c>
      <c r="F42" s="7">
        <f>'[3]6а'!F33+'[3]6б'!F33+'[3]6в'!F43+'[3]6г'!F33</f>
        <v>39</v>
      </c>
      <c r="G42" s="7">
        <f>'[3]6а'!G33+'[3]6б'!G33+'[3]6в'!G43+'[3]6г'!G33</f>
        <v>0</v>
      </c>
      <c r="H42" s="7">
        <f>'[3]6а'!H33+'[3]6б'!H33+'[3]6в'!H43+'[3]6г'!H33</f>
        <v>0</v>
      </c>
      <c r="I42" s="7">
        <f>'[3]6а'!I33+'[3]6б'!I33+'[3]6в'!I43+'[3]6г'!I33</f>
        <v>0</v>
      </c>
      <c r="J42" s="7">
        <f>'[3]6а'!J33+'[3]6б'!J33+'[3]6в'!J43+'[3]6г'!J33</f>
        <v>0</v>
      </c>
      <c r="K42" s="21">
        <f t="shared" si="1"/>
        <v>4.9210526315789478</v>
      </c>
    </row>
    <row r="43" spans="1:11" ht="15.75" thickBot="1" x14ac:dyDescent="0.3">
      <c r="A43" s="4" t="s">
        <v>41</v>
      </c>
      <c r="B43" s="7">
        <f>'[3]6а'!B34+'[3]6б'!B34+'[3]6в'!B44+'[3]6г'!B34</f>
        <v>0</v>
      </c>
      <c r="C43" s="7">
        <f>'[3]6а'!C34+'[3]6б'!C34+'[3]6в'!C44+'[3]6г'!C34</f>
        <v>0</v>
      </c>
      <c r="D43" s="7">
        <f>'[3]6а'!D34+'[3]6б'!D34+'[3]6в'!D44+'[3]6г'!D34</f>
        <v>0</v>
      </c>
      <c r="E43" s="7">
        <f>'[3]6а'!E34+'[3]6б'!E34+'[3]6в'!E44+'[3]6г'!E34</f>
        <v>0</v>
      </c>
      <c r="F43" s="7">
        <f>'[3]6а'!F34+'[3]6б'!F34+'[3]6в'!F44+'[3]6г'!F34</f>
        <v>0</v>
      </c>
      <c r="G43" s="7">
        <f>'[3]6а'!G34+'[3]6б'!G34+'[3]6в'!G44+'[3]6г'!G34</f>
        <v>0</v>
      </c>
      <c r="H43" s="7">
        <f>'[3]6а'!H34+'[3]6б'!H34+'[3]6в'!H44+'[3]6г'!H34</f>
        <v>0</v>
      </c>
      <c r="I43" s="7">
        <v>114</v>
      </c>
      <c r="J43" s="7">
        <f>'[3]6а'!J34+'[3]6б'!J34+'[3]6в'!J44+'[3]6г'!J34</f>
        <v>0</v>
      </c>
      <c r="K43" s="35">
        <v>0</v>
      </c>
    </row>
    <row r="44" spans="1:11" ht="15.75" thickBot="1" x14ac:dyDescent="0.3">
      <c r="A44" s="10" t="s">
        <v>42</v>
      </c>
      <c r="B44" s="22">
        <f>SUM(B41:B43)</f>
        <v>0</v>
      </c>
      <c r="C44" s="22">
        <f>SUM(C41:C43)</f>
        <v>18</v>
      </c>
      <c r="D44" s="22">
        <f>SUM(D41:D43)</f>
        <v>39</v>
      </c>
      <c r="E44" s="22">
        <f>SUM(E41:E43)</f>
        <v>60</v>
      </c>
      <c r="F44" s="22">
        <f>SUM(F41:F43)</f>
        <v>111</v>
      </c>
      <c r="G44" s="22">
        <f>SUM(G41:G43)</f>
        <v>0</v>
      </c>
      <c r="H44" s="22">
        <f>SUM(H41:H43)</f>
        <v>0</v>
      </c>
      <c r="I44" s="22">
        <f>SUM(I41:I43)</f>
        <v>114</v>
      </c>
      <c r="J44" s="22">
        <f>SUM(J41:J43)</f>
        <v>0</v>
      </c>
      <c r="K44" s="23">
        <f t="shared" si="1"/>
        <v>5.1578947368421053</v>
      </c>
    </row>
    <row r="45" spans="1:11" ht="15.75" thickBot="1" x14ac:dyDescent="0.3">
      <c r="A45" s="10" t="s">
        <v>43</v>
      </c>
      <c r="B45" s="22">
        <f>B39+B44</f>
        <v>0</v>
      </c>
      <c r="C45" s="22">
        <f>C39+C44</f>
        <v>112</v>
      </c>
      <c r="D45" s="22">
        <f>D39+D44</f>
        <v>260</v>
      </c>
      <c r="E45" s="22">
        <f>E39+E44</f>
        <v>442</v>
      </c>
      <c r="F45" s="22">
        <f>F39+F44</f>
        <v>664</v>
      </c>
      <c r="G45" s="22">
        <f>G39+G44</f>
        <v>0</v>
      </c>
      <c r="H45" s="22">
        <f>H39+H44</f>
        <v>4</v>
      </c>
      <c r="I45" s="22">
        <f>I39+I44</f>
        <v>114</v>
      </c>
      <c r="J45" s="22">
        <f>J39+J44</f>
        <v>9</v>
      </c>
      <c r="K45" s="23">
        <f t="shared" si="1"/>
        <v>5.1217861975642762</v>
      </c>
    </row>
    <row r="47" spans="1:11" x14ac:dyDescent="0.25">
      <c r="A47" s="2" t="s">
        <v>44</v>
      </c>
    </row>
    <row r="48" spans="1:11" x14ac:dyDescent="0.25">
      <c r="A48" s="6" t="s">
        <v>45</v>
      </c>
      <c r="B48" s="6" t="s">
        <v>46</v>
      </c>
    </row>
    <row r="49" spans="1:3" x14ac:dyDescent="0.25">
      <c r="A49" s="4" t="s">
        <v>47</v>
      </c>
      <c r="B49" s="5">
        <f>'[3]6а'!B41+'[3]6б'!B41+'[3]6в'!B51+'[3]6г'!B41</f>
        <v>0</v>
      </c>
    </row>
    <row r="50" spans="1:3" x14ac:dyDescent="0.25">
      <c r="A50" s="4" t="s">
        <v>48</v>
      </c>
      <c r="B50" s="5">
        <f>'[3]6а'!B42+'[3]6б'!B42+'[3]6в'!B52+'[3]6г'!B42</f>
        <v>0</v>
      </c>
    </row>
    <row r="51" spans="1:3" x14ac:dyDescent="0.25">
      <c r="A51" s="4" t="s">
        <v>49</v>
      </c>
      <c r="B51" s="5">
        <f>'[3]6а'!B43+'[3]6б'!B43+'[3]6в'!B53+'[3]6г'!B43</f>
        <v>0</v>
      </c>
    </row>
    <row r="52" spans="1:3" ht="15.75" thickBot="1" x14ac:dyDescent="0.3">
      <c r="A52" s="4" t="s">
        <v>50</v>
      </c>
      <c r="B52" s="5">
        <f>'[3]6а'!B44+'[3]6б'!B44+'[3]6в'!B54+'[3]6г'!B44</f>
        <v>0</v>
      </c>
    </row>
    <row r="53" spans="1:3" ht="15.75" thickBot="1" x14ac:dyDescent="0.3">
      <c r="A53" s="13" t="s">
        <v>51</v>
      </c>
      <c r="B53" s="5">
        <f>'[3]6а'!B45+'[3]6б'!B45+'[3]6в'!B55+'[3]6г'!B45</f>
        <v>0</v>
      </c>
    </row>
    <row r="54" spans="1:3" ht="15.75" thickBot="1" x14ac:dyDescent="0.3">
      <c r="A54" s="13" t="s">
        <v>52</v>
      </c>
      <c r="B54" s="5">
        <f>'[3]6а'!B46+'[3]6б'!B46+'[3]6в'!B56+'[3]6г'!B46</f>
        <v>115</v>
      </c>
    </row>
    <row r="56" spans="1:3" x14ac:dyDescent="0.25">
      <c r="A56" s="2" t="s">
        <v>57</v>
      </c>
    </row>
    <row r="57" spans="1:3" ht="15.75" thickBot="1" x14ac:dyDescent="0.3">
      <c r="A57" s="6" t="s">
        <v>58</v>
      </c>
      <c r="B57" s="6" t="s">
        <v>59</v>
      </c>
      <c r="C57" s="6" t="s">
        <v>60</v>
      </c>
    </row>
    <row r="58" spans="1:3" ht="15.75" thickBot="1" x14ac:dyDescent="0.3">
      <c r="A58" s="32" t="s">
        <v>61</v>
      </c>
      <c r="B58" s="33"/>
      <c r="C58" s="34"/>
    </row>
    <row r="60" spans="1:3" x14ac:dyDescent="0.25">
      <c r="A60" s="2" t="s">
        <v>53</v>
      </c>
    </row>
    <row r="61" spans="1:3" x14ac:dyDescent="0.25">
      <c r="A61" s="4" t="s">
        <v>54</v>
      </c>
      <c r="B61" s="5">
        <f>'[3]6а'!B53+'[3]6б'!B53+'[3]6в'!B63+'[3]6г'!B53</f>
        <v>4128</v>
      </c>
    </row>
    <row r="62" spans="1:3" ht="15.75" thickBot="1" x14ac:dyDescent="0.3">
      <c r="A62" s="4" t="s">
        <v>55</v>
      </c>
      <c r="B62" s="5">
        <f>'[3]6а'!B54+'[3]6б'!B54+'[3]6в'!B64+'[3]6г'!B54</f>
        <v>61.5</v>
      </c>
    </row>
    <row r="63" spans="1:3" ht="15.75" thickBot="1" x14ac:dyDescent="0.3">
      <c r="A63" s="13" t="s">
        <v>56</v>
      </c>
      <c r="B63" s="5">
        <f>'[3]6а'!B55+'[3]6б'!B55+'[3]6в'!B65+'[3]6г'!B55</f>
        <v>4189.5</v>
      </c>
    </row>
    <row r="65" spans="1:4" x14ac:dyDescent="0.25">
      <c r="A65" s="2" t="s">
        <v>70</v>
      </c>
    </row>
    <row r="66" spans="1:4" ht="15.75" thickBot="1" x14ac:dyDescent="0.3">
      <c r="A66" s="6" t="s">
        <v>58</v>
      </c>
      <c r="B66" s="6" t="s">
        <v>59</v>
      </c>
      <c r="C66" s="6" t="s">
        <v>71</v>
      </c>
      <c r="D66" s="8" t="s">
        <v>72</v>
      </c>
    </row>
    <row r="67" spans="1:4" ht="15.75" thickBot="1" x14ac:dyDescent="0.3">
      <c r="A67" s="32" t="s">
        <v>61</v>
      </c>
      <c r="B67" s="33"/>
      <c r="C67" s="33"/>
      <c r="D67" s="34"/>
    </row>
    <row r="68" spans="1:4" ht="105" x14ac:dyDescent="0.25">
      <c r="A68" s="4">
        <v>2</v>
      </c>
      <c r="B68" s="4" t="s">
        <v>105</v>
      </c>
      <c r="C68" s="18" t="s">
        <v>106</v>
      </c>
      <c r="D68" s="18" t="s">
        <v>107</v>
      </c>
    </row>
    <row r="69" spans="1:4" ht="105" x14ac:dyDescent="0.25">
      <c r="A69" s="4">
        <v>22</v>
      </c>
      <c r="B69" s="4" t="s">
        <v>108</v>
      </c>
      <c r="C69" s="18" t="s">
        <v>106</v>
      </c>
      <c r="D69" s="18" t="s">
        <v>109</v>
      </c>
    </row>
    <row r="70" spans="1:4" ht="45" x14ac:dyDescent="0.25">
      <c r="A70" s="4">
        <v>17</v>
      </c>
      <c r="B70" s="4" t="s">
        <v>110</v>
      </c>
      <c r="C70" s="18" t="s">
        <v>111</v>
      </c>
      <c r="D70" s="18" t="s">
        <v>112</v>
      </c>
    </row>
  </sheetData>
  <mergeCells count="6">
    <mergeCell ref="A1:K1"/>
    <mergeCell ref="A3:K3"/>
    <mergeCell ref="A4:K4"/>
    <mergeCell ref="A5:K5"/>
    <mergeCell ref="A58:C58"/>
    <mergeCell ref="A67:D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opLeftCell="A10" workbookViewId="0">
      <selection activeCell="B33" sqref="B33"/>
    </sheetView>
  </sheetViews>
  <sheetFormatPr defaultRowHeight="15" x14ac:dyDescent="0.25"/>
  <cols>
    <col min="1" max="1" width="65.42578125" style="1" customWidth="1"/>
    <col min="2" max="2" width="24.140625" style="1" customWidth="1"/>
    <col min="3" max="3" width="18" style="1" customWidth="1"/>
    <col min="4" max="6" width="13.7109375" style="1" customWidth="1"/>
    <col min="7" max="7" width="10.7109375" style="1" customWidth="1"/>
    <col min="8" max="8" width="8.5703125" style="1" customWidth="1"/>
    <col min="9" max="9" width="10.28515625" style="1" customWidth="1"/>
    <col min="10" max="10" width="9" style="1" customWidth="1"/>
    <col min="11" max="11" width="8.85546875" style="1" customWidth="1"/>
    <col min="12" max="16384" width="9.140625" style="1"/>
  </cols>
  <sheetData>
    <row r="1" spans="1:1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ht="32.25" x14ac:dyDescent="0.5">
      <c r="A3" s="30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A4" s="31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5">
      <c r="A5" s="31" t="s">
        <v>73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7" spans="1:11" x14ac:dyDescent="0.25">
      <c r="A7" s="2" t="s">
        <v>3</v>
      </c>
    </row>
    <row r="8" spans="1:11" x14ac:dyDescent="0.25">
      <c r="A8" s="3" t="s">
        <v>4</v>
      </c>
      <c r="B8" s="3" t="s">
        <v>5</v>
      </c>
      <c r="C8" s="3" t="s">
        <v>6</v>
      </c>
      <c r="D8" s="3" t="s">
        <v>7</v>
      </c>
    </row>
    <row r="9" spans="1:11" x14ac:dyDescent="0.25">
      <c r="A9" s="4" t="s">
        <v>8</v>
      </c>
      <c r="B9" s="5" t="s">
        <v>9</v>
      </c>
      <c r="C9" s="5" t="s">
        <v>9</v>
      </c>
      <c r="D9" s="5" t="s">
        <v>9</v>
      </c>
    </row>
    <row r="10" spans="1:11" x14ac:dyDescent="0.25">
      <c r="A10" s="4" t="s">
        <v>10</v>
      </c>
      <c r="B10" s="5" t="s">
        <v>9</v>
      </c>
      <c r="C10" s="5" t="s">
        <v>9</v>
      </c>
      <c r="D10" s="5" t="s">
        <v>9</v>
      </c>
    </row>
    <row r="11" spans="1:11" x14ac:dyDescent="0.25">
      <c r="A11" s="4" t="s">
        <v>11</v>
      </c>
      <c r="B11" s="5" t="s">
        <v>9</v>
      </c>
      <c r="C11" s="5" t="s">
        <v>9</v>
      </c>
      <c r="D11" s="5" t="s">
        <v>9</v>
      </c>
    </row>
    <row r="12" spans="1:11" x14ac:dyDescent="0.25">
      <c r="A12" s="6" t="s">
        <v>12</v>
      </c>
      <c r="B12" s="7">
        <f>'[2]7а'!B12+'[2]7б'!B12+'[2]7в'!B12+'[2]7г'!B12+'[2]7д'!B12</f>
        <v>137</v>
      </c>
      <c r="C12" s="7">
        <f>'[2]7а'!C12+'[2]7б'!C12+'[2]7в'!C12+'[2]7г'!C12+'[2]7д'!C12</f>
        <v>66</v>
      </c>
      <c r="D12" s="7">
        <f>'[2]7а'!D12+'[2]7б'!D12+'[2]7в'!D12+'[2]7г'!D12+'[2]7д'!D12</f>
        <v>71</v>
      </c>
    </row>
    <row r="13" spans="1:11" x14ac:dyDescent="0.25">
      <c r="A13" s="6" t="s">
        <v>13</v>
      </c>
      <c r="B13" s="7">
        <f>'[2]7а'!B13+'[2]7б'!B13+'[2]7в'!B13+'[2]7г'!B13+'[2]7д'!B13</f>
        <v>137</v>
      </c>
      <c r="C13" s="7">
        <f>'[2]7а'!C13+'[2]7б'!C13+'[2]7в'!C13+'[2]7г'!C13+'[2]7д'!C13</f>
        <v>66</v>
      </c>
      <c r="D13" s="7">
        <f>'[2]7а'!D13+'[2]7б'!D13+'[2]7в'!D13+'[2]7г'!D13+'[2]7д'!D13</f>
        <v>71</v>
      </c>
    </row>
    <row r="15" spans="1:11" x14ac:dyDescent="0.25">
      <c r="A15" s="2" t="s">
        <v>14</v>
      </c>
    </row>
    <row r="16" spans="1:11" ht="60" x14ac:dyDescent="0.25">
      <c r="A16" s="6" t="s">
        <v>15</v>
      </c>
      <c r="B16" s="6" t="s">
        <v>16</v>
      </c>
      <c r="C16" s="6" t="s">
        <v>17</v>
      </c>
      <c r="D16" s="6" t="s">
        <v>18</v>
      </c>
      <c r="E16" s="6" t="s">
        <v>19</v>
      </c>
      <c r="F16" s="6" t="s">
        <v>20</v>
      </c>
      <c r="G16" s="8" t="s">
        <v>21</v>
      </c>
      <c r="H16" s="6" t="s">
        <v>74</v>
      </c>
      <c r="I16" s="8" t="s">
        <v>22</v>
      </c>
      <c r="J16" s="8" t="s">
        <v>23</v>
      </c>
      <c r="K16" s="8" t="s">
        <v>24</v>
      </c>
    </row>
    <row r="17" spans="1:11" x14ac:dyDescent="0.25">
      <c r="A17" s="6" t="s">
        <v>25</v>
      </c>
    </row>
    <row r="18" spans="1:11" x14ac:dyDescent="0.25">
      <c r="A18" s="4" t="s">
        <v>26</v>
      </c>
      <c r="B18" s="7">
        <f>'[2]7а'!B18+'[2]7б'!B18+'[2]7в'!B18+'[2]7г'!B18+'[2]7д'!B18</f>
        <v>0</v>
      </c>
      <c r="C18" s="7">
        <f>'[2]7а'!C18+'[2]7б'!C18+'[2]7в'!C18+'[2]7г'!C18+'[2]7д'!C18</f>
        <v>23</v>
      </c>
      <c r="D18" s="7">
        <f>'[2]7а'!D18+'[2]7б'!D18+'[2]7в'!D18+'[2]7г'!D18+'[2]7д'!D18</f>
        <v>35</v>
      </c>
      <c r="E18" s="7">
        <f>'[2]7а'!E18+'[2]7б'!E18+'[2]7в'!E18+'[2]7г'!E18+'[2]7д'!E18</f>
        <v>45</v>
      </c>
      <c r="F18" s="7">
        <f>'[2]7а'!F18+'[2]7б'!F18+'[2]7в'!F18+'[2]7г'!F18+'[2]7д'!F18</f>
        <v>32</v>
      </c>
      <c r="G18" s="7">
        <f>'[2]7а'!G18+'[2]7б'!G18+'[2]7в'!G18+'[2]7г'!G18+'[2]7д'!G18</f>
        <v>0</v>
      </c>
      <c r="H18" s="7">
        <f>'[2]7а'!H18+'[2]7б'!H18+'[2]7в'!H18+'[2]7г'!H18+'[2]7д'!H18</f>
        <v>0</v>
      </c>
      <c r="I18" s="7">
        <f>'[2]7а'!I18+'[2]7б'!I18+'[2]7в'!I18+'[2]7г'!I18+'[2]7д'!I18</f>
        <v>0</v>
      </c>
      <c r="J18" s="7">
        <f>'[2]7а'!J18+'[2]7б'!J18+'[2]7в'!J18+'[2]7г'!J18+'[2]7д'!J18</f>
        <v>0</v>
      </c>
      <c r="K18" s="21">
        <f>(B18*2+C18*3+D18*4+E18*5+F18*6)/(B18+C18+D18+E18+F18)</f>
        <v>4.6370370370370368</v>
      </c>
    </row>
    <row r="19" spans="1:11" x14ac:dyDescent="0.25">
      <c r="A19" s="4" t="s">
        <v>75</v>
      </c>
      <c r="B19" s="7">
        <f>'[2]7д'!B19</f>
        <v>0</v>
      </c>
      <c r="C19" s="7">
        <f>'[2]7д'!C19</f>
        <v>0</v>
      </c>
      <c r="D19" s="7">
        <f>'[2]7д'!D19</f>
        <v>0</v>
      </c>
      <c r="E19" s="7">
        <f>'[2]7д'!E19</f>
        <v>0</v>
      </c>
      <c r="F19" s="7">
        <f>'[2]7д'!F19</f>
        <v>0</v>
      </c>
      <c r="G19" s="7">
        <f>'[2]7д'!G19</f>
        <v>0</v>
      </c>
      <c r="H19" s="7">
        <f>'[2]7д'!H19</f>
        <v>0</v>
      </c>
      <c r="I19" s="7">
        <f>'[2]7д'!I19</f>
        <v>0</v>
      </c>
      <c r="J19" s="7">
        <f>'[2]7д'!J19</f>
        <v>2</v>
      </c>
      <c r="K19" s="7">
        <v>0</v>
      </c>
    </row>
    <row r="20" spans="1:11" x14ac:dyDescent="0.25">
      <c r="A20" s="4" t="s">
        <v>27</v>
      </c>
      <c r="B20" s="7">
        <f>'[2]7а'!B19+'[2]7б'!B19+'[2]7в'!B19+'[2]7г'!B19+'[2]7д'!B20</f>
        <v>0</v>
      </c>
      <c r="C20" s="7">
        <f>'[2]7а'!C19+'[2]7б'!C19+'[2]7в'!C19+'[2]7г'!C19+'[2]7д'!C20</f>
        <v>33</v>
      </c>
      <c r="D20" s="7">
        <f>'[2]7а'!D19+'[2]7б'!D19+'[2]7в'!D19+'[2]7г'!D19+'[2]7д'!D20</f>
        <v>37</v>
      </c>
      <c r="E20" s="7">
        <f>'[2]7а'!E19+'[2]7б'!E19+'[2]7в'!E19+'[2]7г'!E19+'[2]7д'!E20</f>
        <v>26</v>
      </c>
      <c r="F20" s="7">
        <f>'[2]7а'!F19+'[2]7б'!F19+'[2]7в'!F19+'[2]7г'!F19+'[2]7д'!F20</f>
        <v>39</v>
      </c>
      <c r="G20" s="7">
        <f>'[2]7а'!G19+'[2]7б'!G19+'[2]7в'!G19+'[2]7г'!G19+'[2]7д'!G20</f>
        <v>0</v>
      </c>
      <c r="H20" s="7">
        <f>'[2]7а'!H19+'[2]7б'!H19+'[2]7в'!H19+'[2]7г'!H19+'[2]7д'!H20</f>
        <v>0</v>
      </c>
      <c r="I20" s="7">
        <f>'[2]7а'!I19+'[2]7б'!I19+'[2]7в'!I19+'[2]7г'!I19+'[2]7д'!I20</f>
        <v>0</v>
      </c>
      <c r="J20" s="7">
        <f>'[2]7а'!J19+'[2]7б'!J19+'[2]7в'!J19+'[2]7г'!J19+'[2]7д'!J20</f>
        <v>0</v>
      </c>
      <c r="K20" s="21">
        <f>(B20*2+C20*3+D20*4+E20*5+F20*6)/(B20+C20+D20+E20+F20)</f>
        <v>4.5259259259259261</v>
      </c>
    </row>
    <row r="21" spans="1:11" x14ac:dyDescent="0.25">
      <c r="A21" s="4" t="s">
        <v>76</v>
      </c>
      <c r="B21" s="7">
        <f>'[2]7д'!B21</f>
        <v>0</v>
      </c>
      <c r="C21" s="7">
        <f>'[2]7д'!C21</f>
        <v>0</v>
      </c>
      <c r="D21" s="7">
        <f>'[2]7д'!D21</f>
        <v>0</v>
      </c>
      <c r="E21" s="7">
        <f>'[2]7д'!E21</f>
        <v>0</v>
      </c>
      <c r="F21" s="7">
        <f>'[2]7д'!F21</f>
        <v>0</v>
      </c>
      <c r="G21" s="7">
        <f>'[2]7д'!G21</f>
        <v>0</v>
      </c>
      <c r="H21" s="7">
        <f>'[2]7д'!H21</f>
        <v>0</v>
      </c>
      <c r="I21" s="7">
        <f>'[2]7д'!I21</f>
        <v>2</v>
      </c>
      <c r="J21" s="7">
        <f>'[2]7д'!J21</f>
        <v>0</v>
      </c>
      <c r="K21" s="7">
        <v>0</v>
      </c>
    </row>
    <row r="22" spans="1:11" x14ac:dyDescent="0.25">
      <c r="A22" s="4" t="s">
        <v>28</v>
      </c>
      <c r="B22" s="7">
        <f>'[2]7а'!B20+'[2]7б'!B20+'[2]7в'!B20+'[2]7г'!B20+'[2]7д'!B22</f>
        <v>0</v>
      </c>
      <c r="C22" s="7">
        <f>'[2]7а'!C20+'[2]7б'!C20+'[2]7в'!C20+'[2]7г'!C20+'[2]7д'!C22</f>
        <v>20</v>
      </c>
      <c r="D22" s="7">
        <f>'[2]7а'!D20+'[2]7б'!D20+'[2]7в'!D20+'[2]7г'!D20+'[2]7д'!D22</f>
        <v>41</v>
      </c>
      <c r="E22" s="7">
        <f>'[2]7а'!E20+'[2]7б'!E20+'[2]7в'!E20+'[2]7г'!E20+'[2]7д'!E22</f>
        <v>39</v>
      </c>
      <c r="F22" s="7">
        <f>'[2]7а'!F20+'[2]7б'!F20+'[2]7в'!F20+'[2]7г'!F20+'[2]7д'!F22</f>
        <v>35</v>
      </c>
      <c r="G22" s="7">
        <f>'[2]7а'!G20+'[2]7б'!G20+'[2]7в'!G20+'[2]7г'!G20+'[2]7д'!G22</f>
        <v>0</v>
      </c>
      <c r="H22" s="7">
        <f>'[2]7а'!H20+'[2]7б'!H20+'[2]7в'!H20+'[2]7г'!H20+'[2]7д'!H22</f>
        <v>0</v>
      </c>
      <c r="I22" s="7">
        <f>'[2]7а'!I20+'[2]7б'!I20+'[2]7в'!I20+'[2]7г'!I20+'[2]7д'!I22</f>
        <v>0</v>
      </c>
      <c r="J22" s="7">
        <f>'[2]7а'!J20+'[2]7б'!J20+'[2]7в'!J20+'[2]7г'!J20+'[2]7д'!J22</f>
        <v>0</v>
      </c>
      <c r="K22" s="21">
        <f>(B22*2+C22*3+D22*4+E22*5+F22*6)/(B22+C22+D22+E22+F22)</f>
        <v>4.659259259259259</v>
      </c>
    </row>
    <row r="23" spans="1:11" x14ac:dyDescent="0.25">
      <c r="A23" s="4" t="s">
        <v>77</v>
      </c>
      <c r="B23" s="7">
        <f>'[2]7д'!B23</f>
        <v>0</v>
      </c>
      <c r="C23" s="7">
        <f>'[2]7д'!C23</f>
        <v>0</v>
      </c>
      <c r="D23" s="7">
        <f>'[2]7д'!D23</f>
        <v>0</v>
      </c>
      <c r="E23" s="7">
        <f>'[2]7д'!E23</f>
        <v>0</v>
      </c>
      <c r="F23" s="7">
        <f>'[2]7д'!F23</f>
        <v>0</v>
      </c>
      <c r="G23" s="7">
        <f>'[2]7д'!G23</f>
        <v>0</v>
      </c>
      <c r="H23" s="7">
        <f>'[2]7д'!H23</f>
        <v>0</v>
      </c>
      <c r="I23" s="7">
        <f>'[2]7д'!I23</f>
        <v>0</v>
      </c>
      <c r="J23" s="7">
        <f>'[2]7д'!J23</f>
        <v>2</v>
      </c>
      <c r="K23" s="7">
        <v>0</v>
      </c>
    </row>
    <row r="24" spans="1:11" x14ac:dyDescent="0.25">
      <c r="A24" s="4" t="s">
        <v>29</v>
      </c>
      <c r="B24" s="7">
        <f>'[2]7а'!B21+'[2]7б'!B21+'[2]7в'!B21+'[2]7г'!B21+'[2]7д'!B24</f>
        <v>1</v>
      </c>
      <c r="C24" s="7">
        <f>'[2]7а'!C21+'[2]7б'!C21+'[2]7в'!C21+'[2]7г'!C21+'[2]7д'!C24</f>
        <v>31</v>
      </c>
      <c r="D24" s="7">
        <f>'[2]7а'!D21+'[2]7б'!D21+'[2]7в'!D21+'[2]7г'!D21+'[2]7д'!D24</f>
        <v>35</v>
      </c>
      <c r="E24" s="7">
        <f>'[2]7а'!E21+'[2]7б'!E21+'[2]7в'!E21+'[2]7г'!E21+'[2]7д'!E24</f>
        <v>40</v>
      </c>
      <c r="F24" s="7">
        <f>'[2]7а'!F21+'[2]7б'!F21+'[2]7в'!F21+'[2]7г'!F21+'[2]7д'!F24</f>
        <v>28</v>
      </c>
      <c r="G24" s="7">
        <f>'[2]7а'!G21+'[2]7б'!G21+'[2]7в'!G21+'[2]7г'!G21+'[2]7д'!G24</f>
        <v>0</v>
      </c>
      <c r="H24" s="7">
        <f>'[2]7а'!H21+'[2]7б'!H21+'[2]7в'!H21+'[2]7г'!H21+'[2]7д'!H24</f>
        <v>0</v>
      </c>
      <c r="I24" s="7">
        <f>'[2]7а'!I21+'[2]7б'!I21+'[2]7в'!I21+'[2]7г'!I21+'[2]7д'!I24</f>
        <v>0</v>
      </c>
      <c r="J24" s="7">
        <f>'[2]7а'!J21+'[2]7б'!J21+'[2]7в'!J21+'[2]7г'!J21+'[2]7д'!J24</f>
        <v>0</v>
      </c>
      <c r="K24" s="21">
        <f>(B24*2+C24*3+D24*4+E24*5+F24*6)/(B24+C24+D24+E24+F24)</f>
        <v>4.4666666666666668</v>
      </c>
    </row>
    <row r="25" spans="1:11" x14ac:dyDescent="0.25">
      <c r="A25" s="4" t="s">
        <v>78</v>
      </c>
      <c r="B25" s="7">
        <f>'[2]7д'!B25</f>
        <v>0</v>
      </c>
      <c r="C25" s="7">
        <f>'[2]7д'!C25</f>
        <v>0</v>
      </c>
      <c r="D25" s="7">
        <f>'[2]7д'!D25</f>
        <v>0</v>
      </c>
      <c r="E25" s="7">
        <f>'[2]7д'!E25</f>
        <v>0</v>
      </c>
      <c r="F25" s="7">
        <f>'[2]7д'!F25</f>
        <v>0</v>
      </c>
      <c r="G25" s="7">
        <f>'[2]7д'!G25</f>
        <v>0</v>
      </c>
      <c r="H25" s="7">
        <f>'[2]7д'!H25</f>
        <v>0</v>
      </c>
      <c r="I25" s="7">
        <f>'[2]7д'!I25</f>
        <v>0</v>
      </c>
      <c r="J25" s="7">
        <f>'[2]7д'!J25</f>
        <v>2</v>
      </c>
      <c r="K25" s="7">
        <v>0</v>
      </c>
    </row>
    <row r="26" spans="1:11" x14ac:dyDescent="0.25">
      <c r="A26" s="4" t="s">
        <v>79</v>
      </c>
      <c r="B26" s="7">
        <f>'[2]7а'!B22+'[2]7б'!B22+'[2]7в'!B22+'[2]7г'!B22+'[2]7д'!B26</f>
        <v>0</v>
      </c>
      <c r="C26" s="7">
        <f>'[2]7а'!C22+'[2]7б'!C22+'[2]7в'!C22+'[2]7г'!C22+'[2]7д'!C26</f>
        <v>28</v>
      </c>
      <c r="D26" s="7">
        <f>'[2]7а'!D22+'[2]7б'!D22+'[2]7в'!D22+'[2]7г'!D22+'[2]7д'!D26</f>
        <v>48</v>
      </c>
      <c r="E26" s="7">
        <f>'[2]7а'!E22+'[2]7б'!E22+'[2]7в'!E22+'[2]7г'!E22+'[2]7д'!E26</f>
        <v>39</v>
      </c>
      <c r="F26" s="7">
        <f>'[2]7а'!F22+'[2]7б'!F22+'[2]7в'!F22+'[2]7г'!F22+'[2]7д'!F26</f>
        <v>20</v>
      </c>
      <c r="G26" s="7">
        <f>'[2]7а'!G22+'[2]7б'!G22+'[2]7в'!G22+'[2]7г'!G22+'[2]7д'!G26</f>
        <v>0</v>
      </c>
      <c r="H26" s="7">
        <f>'[2]7а'!H22+'[2]7б'!H22+'[2]7в'!H22+'[2]7г'!H22+'[2]7д'!H26</f>
        <v>0</v>
      </c>
      <c r="I26" s="7">
        <f>'[2]7а'!I22+'[2]7б'!I22+'[2]7в'!I22+'[2]7г'!I22+'[2]7д'!I26</f>
        <v>0</v>
      </c>
      <c r="J26" s="7">
        <f>'[2]7а'!J22+'[2]7б'!J22+'[2]7в'!J22+'[2]7г'!J22+'[2]7д'!J26</f>
        <v>0</v>
      </c>
      <c r="K26" s="21">
        <f>(B26*2+C26*3+D26*4+E26*5+F26*6)/(B26+C26+D26+E26+F26)</f>
        <v>4.3777777777777782</v>
      </c>
    </row>
    <row r="27" spans="1:11" x14ac:dyDescent="0.25">
      <c r="A27" s="4" t="s">
        <v>80</v>
      </c>
      <c r="B27" s="7">
        <f>'[2]7д'!B27</f>
        <v>0</v>
      </c>
      <c r="C27" s="7">
        <f>'[2]7д'!C27</f>
        <v>0</v>
      </c>
      <c r="D27" s="7">
        <f>'[2]7д'!D27</f>
        <v>0</v>
      </c>
      <c r="E27" s="7">
        <f>'[2]7д'!E27</f>
        <v>0</v>
      </c>
      <c r="F27" s="7">
        <f>'[2]7д'!F27</f>
        <v>0</v>
      </c>
      <c r="G27" s="7">
        <f>'[2]7д'!G27</f>
        <v>0</v>
      </c>
      <c r="H27" s="7">
        <f>'[2]7д'!H27</f>
        <v>0</v>
      </c>
      <c r="I27" s="7">
        <f>'[2]7д'!I27</f>
        <v>0</v>
      </c>
      <c r="J27" s="7">
        <f>'[2]7д'!J27</f>
        <v>2</v>
      </c>
      <c r="K27" s="7">
        <v>0</v>
      </c>
    </row>
    <row r="28" spans="1:11" x14ac:dyDescent="0.25">
      <c r="A28" s="4" t="s">
        <v>81</v>
      </c>
      <c r="B28" s="7">
        <f>'[2]7а'!B23+'[2]7б'!B23+'[2]7в'!B23+'[2]7г'!B23+'[2]7д'!B28</f>
        <v>0</v>
      </c>
      <c r="C28" s="7">
        <f>'[2]7а'!C23+'[2]7б'!C23+'[2]7в'!C23+'[2]7г'!C23+'[2]7д'!C28</f>
        <v>30</v>
      </c>
      <c r="D28" s="7">
        <f>'[2]7а'!D23+'[2]7б'!D23+'[2]7в'!D23+'[2]7г'!D23+'[2]7д'!D28</f>
        <v>42</v>
      </c>
      <c r="E28" s="7">
        <f>'[2]7а'!E23+'[2]7б'!E23+'[2]7в'!E23+'[2]7г'!E23+'[2]7д'!E28</f>
        <v>35</v>
      </c>
      <c r="F28" s="7">
        <f>'[2]7а'!F23+'[2]7б'!F23+'[2]7в'!F23+'[2]7г'!F23+'[2]7д'!F28</f>
        <v>28</v>
      </c>
      <c r="G28" s="7">
        <f>'[2]7а'!G23+'[2]7б'!G23+'[2]7в'!G23+'[2]7г'!G23+'[2]7д'!G28</f>
        <v>0</v>
      </c>
      <c r="H28" s="7">
        <f>'[2]7а'!H23+'[2]7б'!H23+'[2]7в'!H23+'[2]7г'!H23+'[2]7д'!H28</f>
        <v>0</v>
      </c>
      <c r="I28" s="7">
        <f>'[2]7а'!I23+'[2]7б'!I23+'[2]7в'!I23+'[2]7г'!I23+'[2]7д'!I28</f>
        <v>0</v>
      </c>
      <c r="J28" s="7">
        <f>'[2]7а'!J23+'[2]7б'!J23+'[2]7в'!J23+'[2]7г'!J23+'[2]7д'!J28</f>
        <v>0</v>
      </c>
      <c r="K28" s="21">
        <f>(B28*2+C28*3+D28*4+E28*5+F28*6)/(B28+C28+D28+E28+F28)</f>
        <v>4.4518518518518517</v>
      </c>
    </row>
    <row r="29" spans="1:11" x14ac:dyDescent="0.25">
      <c r="A29" s="4" t="s">
        <v>82</v>
      </c>
      <c r="B29" s="7">
        <f>'[2]7д'!B29</f>
        <v>0</v>
      </c>
      <c r="C29" s="7">
        <f>'[2]7д'!C29</f>
        <v>0</v>
      </c>
      <c r="D29" s="7">
        <f>'[2]7д'!D29</f>
        <v>0</v>
      </c>
      <c r="E29" s="7">
        <f>'[2]7д'!E29</f>
        <v>0</v>
      </c>
      <c r="F29" s="7">
        <f>'[2]7д'!F29</f>
        <v>0</v>
      </c>
      <c r="G29" s="7">
        <f>'[2]7д'!G29</f>
        <v>0</v>
      </c>
      <c r="H29" s="7">
        <f>'[2]7д'!H29</f>
        <v>0</v>
      </c>
      <c r="I29" s="7">
        <f>'[2]7д'!I29</f>
        <v>0</v>
      </c>
      <c r="J29" s="7">
        <f>'[2]7д'!J29</f>
        <v>2</v>
      </c>
      <c r="K29" s="7">
        <v>0</v>
      </c>
    </row>
    <row r="30" spans="1:11" x14ac:dyDescent="0.25">
      <c r="A30" s="4" t="s">
        <v>83</v>
      </c>
      <c r="B30" s="7">
        <f>'[2]7а'!B24+'[2]7б'!B24+'[2]7в'!B24+'[2]7г'!B24+'[2]7д'!B30</f>
        <v>0</v>
      </c>
      <c r="C30" s="7">
        <f>'[2]7а'!C24+'[2]7б'!C24+'[2]7в'!C24+'[2]7г'!C24+'[2]7д'!C30</f>
        <v>32</v>
      </c>
      <c r="D30" s="7">
        <f>'[2]7а'!D24+'[2]7б'!D24+'[2]7в'!D24+'[2]7г'!D24+'[2]7д'!D30</f>
        <v>48</v>
      </c>
      <c r="E30" s="7">
        <f>'[2]7а'!E24+'[2]7б'!E24+'[2]7в'!E24+'[2]7г'!E24+'[2]7д'!E30</f>
        <v>36</v>
      </c>
      <c r="F30" s="7">
        <f>'[2]7а'!F24+'[2]7б'!F24+'[2]7в'!F24+'[2]7г'!F24+'[2]7д'!F30</f>
        <v>19</v>
      </c>
      <c r="G30" s="7">
        <f>'[2]7а'!G24+'[2]7б'!G24+'[2]7в'!G24+'[2]7г'!G24+'[2]7д'!G30</f>
        <v>0</v>
      </c>
      <c r="H30" s="7">
        <f>'[2]7а'!H24+'[2]7б'!H24+'[2]7в'!H24+'[2]7г'!H24+'[2]7д'!H30</f>
        <v>0</v>
      </c>
      <c r="I30" s="7">
        <f>'[2]7а'!I24+'[2]7б'!I24+'[2]7в'!I24+'[2]7г'!I24+'[2]7д'!I30</f>
        <v>0</v>
      </c>
      <c r="J30" s="7">
        <f>'[2]7а'!J24+'[2]7б'!J24+'[2]7в'!J24+'[2]7г'!J24+'[2]7д'!J30</f>
        <v>0</v>
      </c>
      <c r="K30" s="21">
        <f>(B30*2+C30*3+D30*4+E30*5+F30*6)/(B30+C30+D30+E30+F30)</f>
        <v>4.3111111111111109</v>
      </c>
    </row>
    <row r="31" spans="1:11" x14ac:dyDescent="0.25">
      <c r="A31" s="4" t="s">
        <v>84</v>
      </c>
      <c r="B31" s="7">
        <f>'[2]7д'!B31</f>
        <v>0</v>
      </c>
      <c r="C31" s="7">
        <f>'[2]7д'!C31</f>
        <v>0</v>
      </c>
      <c r="D31" s="7">
        <f>'[2]7д'!D31</f>
        <v>0</v>
      </c>
      <c r="E31" s="7">
        <f>'[2]7д'!E31</f>
        <v>0</v>
      </c>
      <c r="F31" s="7">
        <f>'[2]7д'!F31</f>
        <v>0</v>
      </c>
      <c r="G31" s="7">
        <f>'[2]7д'!G31</f>
        <v>0</v>
      </c>
      <c r="H31" s="7">
        <f>'[2]7д'!H31</f>
        <v>0</v>
      </c>
      <c r="I31" s="7">
        <f>'[2]7д'!I31</f>
        <v>2</v>
      </c>
      <c r="J31" s="7">
        <f>'[2]7д'!J31</f>
        <v>0</v>
      </c>
      <c r="K31" s="7">
        <v>0</v>
      </c>
    </row>
    <row r="32" spans="1:11" x14ac:dyDescent="0.25">
      <c r="A32" s="4" t="s">
        <v>31</v>
      </c>
      <c r="B32" s="7">
        <f>'[2]7а'!B25+'[2]7б'!B25+'[2]7в'!B25+'[2]7г'!B25+'[2]7д'!B32</f>
        <v>0</v>
      </c>
      <c r="C32" s="7">
        <f>'[2]7а'!C25+'[2]7б'!C25+'[2]7в'!C25+'[2]7г'!C25+'[2]7д'!C32</f>
        <v>0</v>
      </c>
      <c r="D32" s="7">
        <f>'[2]7а'!D25+'[2]7б'!D25+'[2]7в'!D25+'[2]7г'!D25+'[2]7д'!D32</f>
        <v>12</v>
      </c>
      <c r="E32" s="7">
        <f>'[2]7а'!E25+'[2]7б'!E25+'[2]7в'!E25+'[2]7г'!E25+'[2]7д'!E32</f>
        <v>35</v>
      </c>
      <c r="F32" s="7">
        <f>'[2]7а'!F25+'[2]7б'!F25+'[2]7в'!F25+'[2]7г'!F25+'[2]7д'!F32</f>
        <v>88</v>
      </c>
      <c r="G32" s="7">
        <f>'[2]7а'!G25+'[2]7б'!G25+'[2]7в'!G25+'[2]7г'!G25+'[2]7д'!G32</f>
        <v>0</v>
      </c>
      <c r="H32" s="7">
        <f>'[2]7а'!H25+'[2]7б'!H25+'[2]7в'!H25+'[2]7г'!H25+'[2]7д'!H32</f>
        <v>0</v>
      </c>
      <c r="I32" s="7">
        <f>'[2]7а'!I25+'[2]7б'!I25+'[2]7в'!I25+'[2]7г'!I25+'[2]7д'!I32</f>
        <v>0</v>
      </c>
      <c r="J32" s="7">
        <f>'[2]7а'!J25+'[2]7б'!J25+'[2]7в'!J25+'[2]7г'!J25+'[2]7д'!J32</f>
        <v>0</v>
      </c>
      <c r="K32" s="21">
        <f>(B32*2+C32*3+D32*4+E32*5+F32*6)/(B32+C32+D32+E32+F32)</f>
        <v>5.5629629629629633</v>
      </c>
    </row>
    <row r="33" spans="1:11" x14ac:dyDescent="0.25">
      <c r="A33" s="4" t="s">
        <v>85</v>
      </c>
      <c r="B33" s="7">
        <f>'[2]7д'!B33</f>
        <v>0</v>
      </c>
      <c r="C33" s="7">
        <f>'[2]7д'!C33</f>
        <v>0</v>
      </c>
      <c r="D33" s="7">
        <f>'[2]7д'!D33</f>
        <v>0</v>
      </c>
      <c r="E33" s="7">
        <f>'[2]7д'!E33</f>
        <v>0</v>
      </c>
      <c r="F33" s="7">
        <f>'[2]7д'!F33</f>
        <v>0</v>
      </c>
      <c r="G33" s="7">
        <f>'[2]7д'!G33</f>
        <v>0</v>
      </c>
      <c r="H33" s="7">
        <f>'[2]7д'!H33</f>
        <v>0</v>
      </c>
      <c r="I33" s="7">
        <f>'[2]7д'!I33</f>
        <v>0</v>
      </c>
      <c r="J33" s="7">
        <f>'[2]7д'!J33</f>
        <v>2</v>
      </c>
      <c r="K33" s="7">
        <v>0</v>
      </c>
    </row>
    <row r="34" spans="1:11" x14ac:dyDescent="0.25">
      <c r="A34" s="4" t="s">
        <v>32</v>
      </c>
      <c r="B34" s="7">
        <f>'[2]7а'!B26+'[2]7б'!B26+'[2]7в'!B26+'[2]7г'!B26+'[2]7д'!B34</f>
        <v>0</v>
      </c>
      <c r="C34" s="7">
        <f>'[2]7а'!C26+'[2]7б'!C26+'[2]7в'!C26+'[2]7г'!C26+'[2]7д'!C34</f>
        <v>2</v>
      </c>
      <c r="D34" s="7">
        <f>'[2]7а'!D26+'[2]7б'!D26+'[2]7в'!D26+'[2]7г'!D26+'[2]7д'!D34</f>
        <v>17</v>
      </c>
      <c r="E34" s="7">
        <f>'[2]7а'!E26+'[2]7б'!E26+'[2]7в'!E26+'[2]7г'!E26+'[2]7д'!E34</f>
        <v>27</v>
      </c>
      <c r="F34" s="7">
        <f>'[2]7а'!F26+'[2]7б'!F26+'[2]7в'!F26+'[2]7г'!F26+'[2]7д'!F34</f>
        <v>89</v>
      </c>
      <c r="G34" s="7">
        <f>'[2]7а'!G26+'[2]7б'!G26+'[2]7в'!G26+'[2]7г'!G26+'[2]7д'!G34</f>
        <v>0</v>
      </c>
      <c r="H34" s="7">
        <f>'[2]7а'!H26+'[2]7б'!H26+'[2]7в'!H26+'[2]7г'!H26+'[2]7д'!H34</f>
        <v>0</v>
      </c>
      <c r="I34" s="7">
        <f>'[2]7а'!I26+'[2]7б'!I26+'[2]7в'!I26+'[2]7г'!I26+'[2]7д'!I34</f>
        <v>0</v>
      </c>
      <c r="J34" s="7">
        <f>'[2]7а'!J26+'[2]7б'!J26+'[2]7в'!J26+'[2]7г'!J26+'[2]7д'!J34</f>
        <v>0</v>
      </c>
      <c r="K34" s="21">
        <f>(B34*2+C34*3+D34*4+E34*5+F34*6)/(B34+C34+D34+E34+F34)</f>
        <v>5.503703703703704</v>
      </c>
    </row>
    <row r="35" spans="1:11" x14ac:dyDescent="0.25">
      <c r="A35" s="4" t="s">
        <v>86</v>
      </c>
      <c r="B35" s="7">
        <f>'[2]7д'!B35</f>
        <v>0</v>
      </c>
      <c r="C35" s="7">
        <f>'[2]7д'!C35</f>
        <v>0</v>
      </c>
      <c r="D35" s="7">
        <f>'[2]7д'!D35</f>
        <v>0</v>
      </c>
      <c r="E35" s="7">
        <f>'[2]7д'!E35</f>
        <v>0</v>
      </c>
      <c r="F35" s="7">
        <f>'[2]7д'!F35</f>
        <v>0</v>
      </c>
      <c r="G35" s="7">
        <f>'[2]7д'!G35</f>
        <v>0</v>
      </c>
      <c r="H35" s="7">
        <f>'[2]7д'!H35</f>
        <v>0</v>
      </c>
      <c r="I35" s="7">
        <f>'[2]7д'!I35</f>
        <v>0</v>
      </c>
      <c r="J35" s="7">
        <f>'[2]7д'!J35</f>
        <v>2</v>
      </c>
      <c r="K35" s="7">
        <v>0</v>
      </c>
    </row>
    <row r="36" spans="1:11" x14ac:dyDescent="0.25">
      <c r="A36" s="4" t="s">
        <v>33</v>
      </c>
      <c r="B36" s="7">
        <f>'[2]7а'!B27+'[2]7б'!B27+'[2]7в'!B27+'[2]7г'!B27+'[2]7д'!B36</f>
        <v>0</v>
      </c>
      <c r="C36" s="7">
        <f>'[2]7а'!C27+'[2]7б'!C27+'[2]7в'!C27+'[2]7г'!C27+'[2]7д'!C36</f>
        <v>0</v>
      </c>
      <c r="D36" s="7">
        <f>'[2]7а'!D27+'[2]7б'!D27+'[2]7в'!D27+'[2]7г'!D27+'[2]7д'!D36</f>
        <v>5</v>
      </c>
      <c r="E36" s="7">
        <f>'[2]7а'!E27+'[2]7б'!E27+'[2]7в'!E27+'[2]7г'!E27+'[2]7д'!E36</f>
        <v>48</v>
      </c>
      <c r="F36" s="7">
        <f>'[2]7а'!F27+'[2]7б'!F27+'[2]7в'!F27+'[2]7г'!F27+'[2]7д'!F36</f>
        <v>80</v>
      </c>
      <c r="G36" s="7">
        <f>'[2]7а'!G27+'[2]7б'!G27+'[2]7в'!G27+'[2]7г'!G27+'[2]7д'!G36</f>
        <v>0</v>
      </c>
      <c r="H36" s="7">
        <f>'[2]7а'!H27+'[2]7б'!H27+'[2]7в'!H27+'[2]7г'!H27+'[2]7д'!H36</f>
        <v>2</v>
      </c>
      <c r="I36" s="7">
        <f>'[2]7а'!I27+'[2]7б'!I27+'[2]7в'!I27+'[2]7г'!I27+'[2]7д'!I36</f>
        <v>0</v>
      </c>
      <c r="J36" s="7">
        <f>'[2]7а'!J27+'[2]7б'!J27+'[2]7в'!J27+'[2]7г'!J27+'[2]7д'!J36</f>
        <v>0</v>
      </c>
      <c r="K36" s="21">
        <f>(B36*2+C36*3+D36*4+E36*5+F36*6)/(B36+C36+D36+E36+F36)</f>
        <v>5.5639097744360901</v>
      </c>
    </row>
    <row r="37" spans="1:11" x14ac:dyDescent="0.25">
      <c r="A37" s="4" t="s">
        <v>87</v>
      </c>
      <c r="B37" s="7">
        <f>'[2]7д'!B37</f>
        <v>0</v>
      </c>
      <c r="C37" s="7">
        <f>'[2]7д'!C37</f>
        <v>0</v>
      </c>
      <c r="D37" s="7">
        <f>'[2]7д'!D37</f>
        <v>0</v>
      </c>
      <c r="E37" s="7">
        <f>'[2]7д'!E37</f>
        <v>0</v>
      </c>
      <c r="F37" s="7">
        <f>'[2]7д'!F37</f>
        <v>0</v>
      </c>
      <c r="G37" s="7">
        <f>'[2]7д'!G37</f>
        <v>0</v>
      </c>
      <c r="H37" s="7">
        <f>'[2]7д'!H37</f>
        <v>0</v>
      </c>
      <c r="I37" s="7">
        <f>'[2]7д'!I37</f>
        <v>0</v>
      </c>
      <c r="J37" s="7">
        <f>'[2]7д'!J37</f>
        <v>2</v>
      </c>
      <c r="K37" s="7">
        <v>0</v>
      </c>
    </row>
    <row r="38" spans="1:11" x14ac:dyDescent="0.25">
      <c r="A38" s="4" t="s">
        <v>34</v>
      </c>
      <c r="B38" s="7">
        <f>'[2]7а'!B28+'[2]7б'!B28+'[2]7в'!B28+'[2]7г'!B28+'[2]7д'!B38</f>
        <v>0</v>
      </c>
      <c r="C38" s="7">
        <f>'[2]7а'!C28+'[2]7б'!C28+'[2]7в'!C28+'[2]7г'!C28+'[2]7д'!C38</f>
        <v>1</v>
      </c>
      <c r="D38" s="7">
        <f>'[2]7а'!D28+'[2]7б'!D28+'[2]7в'!D28+'[2]7г'!D28+'[2]7д'!D38</f>
        <v>15</v>
      </c>
      <c r="E38" s="7">
        <f>'[2]7а'!E28+'[2]7б'!E28+'[2]7в'!E28+'[2]7г'!E28+'[2]7д'!E38</f>
        <v>14</v>
      </c>
      <c r="F38" s="7">
        <f>'[2]7а'!F28+'[2]7б'!F28+'[2]7в'!F28+'[2]7г'!F28+'[2]7д'!F38</f>
        <v>105</v>
      </c>
      <c r="G38" s="7">
        <f>'[2]7а'!G28+'[2]7б'!G28+'[2]7в'!G28+'[2]7г'!G28+'[2]7д'!G38</f>
        <v>0</v>
      </c>
      <c r="H38" s="7">
        <f>'[2]7а'!H28+'[2]7б'!H28+'[2]7в'!H28+'[2]7г'!H28+'[2]7д'!H38</f>
        <v>0</v>
      </c>
      <c r="I38" s="7">
        <f>'[2]7а'!I28+'[2]7б'!I28+'[2]7в'!I28+'[2]7г'!I28+'[2]7д'!I38</f>
        <v>0</v>
      </c>
      <c r="J38" s="7">
        <f>'[2]7а'!J28+'[2]7б'!J28+'[2]7в'!J28+'[2]7г'!J28+'[2]7д'!J38</f>
        <v>0</v>
      </c>
      <c r="K38" s="21">
        <f>(B38*2+C38*3+D38*4+E38*5+F38*6)/(B38+C38+D38+E38+F38)</f>
        <v>5.6518518518518519</v>
      </c>
    </row>
    <row r="39" spans="1:11" x14ac:dyDescent="0.25">
      <c r="A39" s="4" t="s">
        <v>88</v>
      </c>
      <c r="B39" s="7">
        <f>'[2]7д'!B39</f>
        <v>0</v>
      </c>
      <c r="C39" s="7">
        <f>'[2]7д'!C39</f>
        <v>0</v>
      </c>
      <c r="D39" s="7">
        <f>'[2]7д'!D39</f>
        <v>0</v>
      </c>
      <c r="E39" s="7">
        <f>'[2]7д'!E39</f>
        <v>0</v>
      </c>
      <c r="F39" s="7">
        <f>'[2]7д'!F39</f>
        <v>0</v>
      </c>
      <c r="G39" s="7">
        <f>'[2]7д'!G39</f>
        <v>0</v>
      </c>
      <c r="H39" s="7">
        <f>'[2]7д'!H39</f>
        <v>0</v>
      </c>
      <c r="I39" s="7">
        <f>'[2]7д'!I39</f>
        <v>0</v>
      </c>
      <c r="J39" s="7">
        <f>'[2]7д'!J39</f>
        <v>2</v>
      </c>
      <c r="K39" s="7">
        <v>0</v>
      </c>
    </row>
    <row r="40" spans="1:11" x14ac:dyDescent="0.25">
      <c r="A40" s="4" t="s">
        <v>35</v>
      </c>
      <c r="B40" s="7">
        <f>'[2]7а'!B29+'[2]7б'!B29+'[2]7в'!B29+'[2]7г'!B29+'[2]7д'!B40</f>
        <v>0</v>
      </c>
      <c r="C40" s="7">
        <f>'[2]7а'!C29+'[2]7б'!C29+'[2]7в'!C29+'[2]7г'!C29+'[2]7д'!C40</f>
        <v>12</v>
      </c>
      <c r="D40" s="7">
        <f>'[2]7а'!D29+'[2]7б'!D29+'[2]7в'!D29+'[2]7г'!D29+'[2]7д'!D40</f>
        <v>23</v>
      </c>
      <c r="E40" s="7">
        <f>'[2]7а'!E29+'[2]7б'!E29+'[2]7в'!E29+'[2]7г'!E29+'[2]7д'!E40</f>
        <v>63</v>
      </c>
      <c r="F40" s="7">
        <f>'[2]7а'!F29+'[2]7б'!F29+'[2]7в'!F29+'[2]7г'!F29+'[2]7д'!F40</f>
        <v>37</v>
      </c>
      <c r="G40" s="7">
        <f>'[2]7а'!G29+'[2]7б'!G29+'[2]7в'!G29+'[2]7г'!G29+'[2]7д'!G40</f>
        <v>0</v>
      </c>
      <c r="H40" s="7">
        <f>'[2]7а'!H29+'[2]7б'!H29+'[2]7в'!H29+'[2]7г'!H29+'[2]7д'!H40</f>
        <v>0</v>
      </c>
      <c r="I40" s="7">
        <f>'[2]7а'!I29+'[2]7б'!I29+'[2]7в'!I29+'[2]7г'!I29+'[2]7д'!I40</f>
        <v>0</v>
      </c>
      <c r="J40" s="7">
        <f>'[2]7а'!J29+'[2]7б'!J29+'[2]7в'!J29+'[2]7г'!J29+'[2]7д'!J40</f>
        <v>0</v>
      </c>
      <c r="K40" s="21">
        <f>(B40*2+C40*3+D40*4+E40*5+F40*6)/(B40+C40+D40+E40+F40)</f>
        <v>4.9259259259259256</v>
      </c>
    </row>
    <row r="41" spans="1:11" x14ac:dyDescent="0.25">
      <c r="A41" s="4" t="s">
        <v>89</v>
      </c>
      <c r="B41" s="7">
        <f>'[2]7д'!B41</f>
        <v>0</v>
      </c>
      <c r="C41" s="7">
        <f>'[2]7д'!C41</f>
        <v>0</v>
      </c>
      <c r="D41" s="7">
        <f>'[2]7д'!D41</f>
        <v>0</v>
      </c>
      <c r="E41" s="7">
        <f>'[2]7д'!E41</f>
        <v>0</v>
      </c>
      <c r="F41" s="7">
        <f>'[2]7д'!F41</f>
        <v>0</v>
      </c>
      <c r="G41" s="7">
        <f>'[2]7д'!G41</f>
        <v>0</v>
      </c>
      <c r="H41" s="7">
        <f>'[2]7д'!H41</f>
        <v>0</v>
      </c>
      <c r="I41" s="7">
        <f>'[2]7д'!I41</f>
        <v>0</v>
      </c>
      <c r="J41" s="7">
        <f>'[2]7д'!J41</f>
        <v>2</v>
      </c>
      <c r="K41" s="7">
        <v>0</v>
      </c>
    </row>
    <row r="42" spans="1:11" x14ac:dyDescent="0.25">
      <c r="A42" s="4" t="s">
        <v>36</v>
      </c>
      <c r="B42" s="7">
        <f>'[2]7а'!B30+'[2]7б'!B30+'[2]7в'!B30+'[2]7г'!B30+'[2]7д'!B42</f>
        <v>0</v>
      </c>
      <c r="C42" s="7">
        <f>'[2]7а'!C30+'[2]7б'!C30+'[2]7в'!C30+'[2]7г'!C30+'[2]7д'!C42</f>
        <v>30</v>
      </c>
      <c r="D42" s="7">
        <f>'[2]7а'!D30+'[2]7б'!D30+'[2]7в'!D30+'[2]7г'!D30+'[2]7д'!D42</f>
        <v>25</v>
      </c>
      <c r="E42" s="7">
        <f>'[2]7а'!E30+'[2]7б'!E30+'[2]7в'!E30+'[2]7г'!E30+'[2]7д'!E42</f>
        <v>26</v>
      </c>
      <c r="F42" s="7">
        <f>'[2]7а'!F30+'[2]7б'!F30+'[2]7в'!F30+'[2]7г'!F30+'[2]7д'!F42</f>
        <v>54</v>
      </c>
      <c r="G42" s="7">
        <f>'[2]7а'!G30+'[2]7б'!G30+'[2]7в'!G30+'[2]7г'!G30+'[2]7д'!G42</f>
        <v>0</v>
      </c>
      <c r="H42" s="7">
        <f>'[2]7а'!H30+'[2]7б'!H30+'[2]7в'!H30+'[2]7г'!H30+'[2]7д'!H42</f>
        <v>0</v>
      </c>
      <c r="I42" s="7">
        <f>'[2]7а'!I30+'[2]7б'!I30+'[2]7в'!I30+'[2]7г'!I30+'[2]7д'!I42</f>
        <v>0</v>
      </c>
      <c r="J42" s="7">
        <f>'[2]7а'!J30+'[2]7б'!J30+'[2]7в'!J30+'[2]7г'!J30+'[2]7д'!J42</f>
        <v>0</v>
      </c>
      <c r="K42" s="21">
        <f>(B42*2+C42*3+D42*4+E42*5+F42*6)/(B42+C42+D42+E42+F42)</f>
        <v>4.7703703703703706</v>
      </c>
    </row>
    <row r="43" spans="1:11" ht="15.75" thickBot="1" x14ac:dyDescent="0.3">
      <c r="A43" s="4" t="s">
        <v>90</v>
      </c>
      <c r="B43" s="7">
        <f>'[2]7д'!B43</f>
        <v>0</v>
      </c>
      <c r="C43" s="7">
        <f>'[2]7д'!C43</f>
        <v>0</v>
      </c>
      <c r="D43" s="7">
        <f>'[2]7д'!D43</f>
        <v>0</v>
      </c>
      <c r="E43" s="7">
        <f>'[2]7д'!E43</f>
        <v>0</v>
      </c>
      <c r="F43" s="7">
        <f>'[2]7д'!F43</f>
        <v>0</v>
      </c>
      <c r="G43" s="7">
        <f>'[2]7д'!G43</f>
        <v>0</v>
      </c>
      <c r="H43" s="7">
        <f>'[2]7д'!H43</f>
        <v>0</v>
      </c>
      <c r="I43" s="7">
        <f>'[2]7д'!I43</f>
        <v>0</v>
      </c>
      <c r="J43" s="7">
        <f>'[2]7д'!J43</f>
        <v>2</v>
      </c>
      <c r="K43" s="7">
        <v>0</v>
      </c>
    </row>
    <row r="44" spans="1:11" ht="15.75" thickBot="1" x14ac:dyDescent="0.3">
      <c r="A44" s="10" t="s">
        <v>37</v>
      </c>
      <c r="B44" s="22">
        <f>SUM(B18:B43)</f>
        <v>1</v>
      </c>
      <c r="C44" s="22">
        <f t="shared" ref="C44:J44" si="0">SUM(C18:C43)</f>
        <v>242</v>
      </c>
      <c r="D44" s="22">
        <f t="shared" si="0"/>
        <v>383</v>
      </c>
      <c r="E44" s="22">
        <f t="shared" si="0"/>
        <v>473</v>
      </c>
      <c r="F44" s="22">
        <f t="shared" si="0"/>
        <v>654</v>
      </c>
      <c r="G44" s="22">
        <f t="shared" si="0"/>
        <v>0</v>
      </c>
      <c r="H44" s="22">
        <f t="shared" si="0"/>
        <v>2</v>
      </c>
      <c r="I44" s="22">
        <f t="shared" si="0"/>
        <v>4</v>
      </c>
      <c r="J44" s="22">
        <f t="shared" si="0"/>
        <v>22</v>
      </c>
      <c r="K44" s="23">
        <f>(B44*2+C44*3+D44*4+E44*5+F44*6)/(B44+C44+D44+E44+F44)</f>
        <v>4.8767826583000566</v>
      </c>
    </row>
    <row r="45" spans="1:11" x14ac:dyDescent="0.25">
      <c r="A45" s="6" t="s">
        <v>38</v>
      </c>
    </row>
    <row r="46" spans="1:11" x14ac:dyDescent="0.25">
      <c r="A46" s="4" t="s">
        <v>39</v>
      </c>
      <c r="B46" s="7">
        <f>'[2]7а'!B33+'[2]7б'!B33+'[2]7в'!B33+'[2]7г'!B33+'[2]7д'!B46</f>
        <v>0</v>
      </c>
      <c r="C46" s="7">
        <f>'[2]7а'!C33+'[2]7б'!C33+'[2]7в'!C33+'[2]7г'!C33+'[2]7д'!C46</f>
        <v>21</v>
      </c>
      <c r="D46" s="7">
        <f>'[2]7а'!D33+'[2]7б'!D33+'[2]7в'!D33+'[2]7г'!D33+'[2]7д'!D46</f>
        <v>22</v>
      </c>
      <c r="E46" s="7">
        <f>'[2]7а'!E33+'[2]7б'!E33+'[2]7в'!E33+'[2]7г'!E33+'[2]7д'!E46</f>
        <v>31</v>
      </c>
      <c r="F46" s="7">
        <f>'[2]7а'!F33+'[2]7б'!F33+'[2]7в'!F33+'[2]7г'!F33+'[2]7д'!F46</f>
        <v>61</v>
      </c>
      <c r="G46" s="7">
        <f>'[2]7а'!G33+'[2]7б'!G33+'[2]7в'!G33+'[2]7г'!G33+'[2]7д'!G46</f>
        <v>0</v>
      </c>
      <c r="H46" s="7">
        <f>'[2]7а'!H33+'[2]7б'!H33+'[2]7в'!H33+'[2]7г'!H33+'[2]7д'!H46</f>
        <v>0</v>
      </c>
      <c r="I46" s="7">
        <f>'[2]7а'!I33+'[2]7б'!I33+'[2]7в'!I33+'[2]7г'!I33+'[2]7д'!I46</f>
        <v>0</v>
      </c>
      <c r="J46" s="7">
        <f>'[2]7а'!J33+'[2]7б'!J33+'[2]7в'!J33+'[2]7г'!J33+'[2]7д'!J46</f>
        <v>0</v>
      </c>
      <c r="K46" s="21">
        <f t="shared" ref="K46:K50" si="1">(B46*2+C46*3+D46*4+E46*5+F46*6)/(B46+C46+D46+E46+F46)</f>
        <v>4.9777777777777779</v>
      </c>
    </row>
    <row r="47" spans="1:11" x14ac:dyDescent="0.25">
      <c r="A47" s="4" t="s">
        <v>40</v>
      </c>
      <c r="B47" s="7">
        <f>'[2]7а'!B34+'[2]7б'!B34+'[2]7в'!B34+'[2]7г'!B34+'[2]7д'!B47</f>
        <v>0</v>
      </c>
      <c r="C47" s="7">
        <f>'[2]7а'!C34+'[2]7б'!C34+'[2]7в'!C34+'[2]7г'!C34+'[2]7д'!C47</f>
        <v>42</v>
      </c>
      <c r="D47" s="7">
        <f>'[2]7а'!D34+'[2]7б'!D34+'[2]7в'!D34+'[2]7г'!D34+'[2]7д'!D47</f>
        <v>33</v>
      </c>
      <c r="E47" s="7">
        <f>'[2]7а'!E34+'[2]7б'!E34+'[2]7в'!E34+'[2]7г'!E34+'[2]7д'!E47</f>
        <v>20</v>
      </c>
      <c r="F47" s="7">
        <f>'[2]7а'!F34+'[2]7б'!F34+'[2]7в'!F34+'[2]7г'!F34+'[2]7д'!F47</f>
        <v>40</v>
      </c>
      <c r="G47" s="7">
        <f>'[2]7а'!G34+'[2]7б'!G34+'[2]7в'!G34+'[2]7г'!G34+'[2]7д'!G47</f>
        <v>0</v>
      </c>
      <c r="H47" s="7">
        <f>'[2]7а'!H34+'[2]7б'!H34+'[2]7в'!H34+'[2]7г'!H34+'[2]7д'!H47</f>
        <v>0</v>
      </c>
      <c r="I47" s="7"/>
      <c r="J47" s="7">
        <f>'[2]7а'!J34+'[2]7б'!J34+'[2]7в'!J34+'[2]7г'!J34+'[2]7д'!J47</f>
        <v>0</v>
      </c>
      <c r="K47" s="21">
        <f t="shared" si="1"/>
        <v>4.4296296296296296</v>
      </c>
    </row>
    <row r="48" spans="1:11" ht="15.75" thickBot="1" x14ac:dyDescent="0.3">
      <c r="A48" s="4" t="s">
        <v>41</v>
      </c>
      <c r="B48" s="7">
        <f>'[2]7а'!B35+'[2]7б'!B35+'[2]7в'!B35+'[2]7г'!B35+'[2]7д'!B48</f>
        <v>0</v>
      </c>
      <c r="C48" s="7">
        <v>4</v>
      </c>
      <c r="D48" s="7">
        <v>28</v>
      </c>
      <c r="E48" s="7">
        <v>45</v>
      </c>
      <c r="F48" s="7">
        <v>58</v>
      </c>
      <c r="G48" s="7">
        <f>'[2]7а'!G35+'[2]7б'!G35+'[2]7в'!G35+'[2]7г'!G35+'[2]7д'!G48</f>
        <v>0</v>
      </c>
      <c r="H48" s="7">
        <f>'[2]7а'!H35+'[2]7б'!H35+'[2]7в'!H35+'[2]7г'!H35+'[2]7д'!H48</f>
        <v>0</v>
      </c>
      <c r="I48" s="7"/>
      <c r="J48" s="7">
        <f>'[2]7а'!J35+'[2]7б'!J35+'[2]7в'!J35+'[2]7г'!J35+'[2]7д'!J48</f>
        <v>0</v>
      </c>
      <c r="K48" s="21">
        <f t="shared" si="1"/>
        <v>5.162962962962963</v>
      </c>
    </row>
    <row r="49" spans="1:11" ht="15.75" thickBot="1" x14ac:dyDescent="0.3">
      <c r="A49" s="10" t="s">
        <v>42</v>
      </c>
      <c r="B49" s="22">
        <f>SUM(B46:B48)</f>
        <v>0</v>
      </c>
      <c r="C49" s="22">
        <f t="shared" ref="C49:J49" si="2">SUM(C46:C48)</f>
        <v>67</v>
      </c>
      <c r="D49" s="22">
        <f t="shared" si="2"/>
        <v>83</v>
      </c>
      <c r="E49" s="22">
        <f t="shared" si="2"/>
        <v>96</v>
      </c>
      <c r="F49" s="22">
        <f t="shared" si="2"/>
        <v>159</v>
      </c>
      <c r="G49" s="22">
        <f t="shared" si="2"/>
        <v>0</v>
      </c>
      <c r="H49" s="22">
        <f t="shared" si="2"/>
        <v>0</v>
      </c>
      <c r="I49" s="22">
        <f t="shared" si="2"/>
        <v>0</v>
      </c>
      <c r="J49" s="22">
        <f t="shared" si="2"/>
        <v>0</v>
      </c>
      <c r="K49" s="21">
        <f t="shared" si="1"/>
        <v>4.8567901234567898</v>
      </c>
    </row>
    <row r="50" spans="1:11" ht="15.75" thickBot="1" x14ac:dyDescent="0.3">
      <c r="A50" s="10" t="s">
        <v>43</v>
      </c>
      <c r="B50" s="22">
        <f>B44+B49</f>
        <v>1</v>
      </c>
      <c r="C50" s="22">
        <f t="shared" ref="C50:J50" si="3">C44+C49</f>
        <v>309</v>
      </c>
      <c r="D50" s="22">
        <f t="shared" si="3"/>
        <v>466</v>
      </c>
      <c r="E50" s="22">
        <f t="shared" si="3"/>
        <v>569</v>
      </c>
      <c r="F50" s="22">
        <f t="shared" si="3"/>
        <v>813</v>
      </c>
      <c r="G50" s="22">
        <f t="shared" si="3"/>
        <v>0</v>
      </c>
      <c r="H50" s="22">
        <f t="shared" si="3"/>
        <v>2</v>
      </c>
      <c r="I50" s="22">
        <f t="shared" si="3"/>
        <v>4</v>
      </c>
      <c r="J50" s="22">
        <f t="shared" si="3"/>
        <v>22</v>
      </c>
      <c r="K50" s="23">
        <f t="shared" si="1"/>
        <v>4.8730305838739572</v>
      </c>
    </row>
    <row r="52" spans="1:11" x14ac:dyDescent="0.25">
      <c r="A52" s="2" t="s">
        <v>44</v>
      </c>
    </row>
    <row r="53" spans="1:11" x14ac:dyDescent="0.25">
      <c r="A53" s="6" t="s">
        <v>45</v>
      </c>
      <c r="B53" s="6" t="s">
        <v>46</v>
      </c>
    </row>
    <row r="54" spans="1:11" x14ac:dyDescent="0.25">
      <c r="A54" s="4" t="s">
        <v>47</v>
      </c>
      <c r="B54" s="5">
        <f>'[2]7а'!B42+'[2]7б'!B42+'[2]7в'!B42+'[2]7г'!B42+'[2]7д'!B55</f>
        <v>1</v>
      </c>
    </row>
    <row r="55" spans="1:11" x14ac:dyDescent="0.25">
      <c r="A55" s="4" t="s">
        <v>48</v>
      </c>
      <c r="B55" s="5">
        <f>'[2]7а'!B43+'[2]7б'!B43+'[2]7в'!B43+'[2]7г'!B43+'[2]7д'!B56</f>
        <v>0</v>
      </c>
    </row>
    <row r="56" spans="1:11" x14ac:dyDescent="0.25">
      <c r="A56" s="4" t="s">
        <v>49</v>
      </c>
      <c r="B56" s="5">
        <f>'[2]7а'!B44+'[2]7б'!B44+'[2]7в'!B44+'[2]7г'!B44+'[2]7д'!B57</f>
        <v>0</v>
      </c>
    </row>
    <row r="57" spans="1:11" ht="15.75" thickBot="1" x14ac:dyDescent="0.3">
      <c r="A57" s="4" t="s">
        <v>50</v>
      </c>
      <c r="B57" s="5">
        <f>'[2]7а'!B45+'[2]7б'!B45+'[2]7в'!B45+'[2]7г'!B45+'[2]7д'!B58</f>
        <v>0</v>
      </c>
    </row>
    <row r="58" spans="1:11" ht="15.75" thickBot="1" x14ac:dyDescent="0.3">
      <c r="A58" s="13" t="s">
        <v>51</v>
      </c>
      <c r="B58" s="5">
        <f>'[2]7а'!B46+'[2]7б'!B46+'[2]7в'!B46+'[2]7г'!B46+'[2]7д'!B59</f>
        <v>1</v>
      </c>
    </row>
    <row r="59" spans="1:11" ht="15.75" thickBot="1" x14ac:dyDescent="0.3">
      <c r="A59" s="13" t="s">
        <v>52</v>
      </c>
      <c r="B59" s="5">
        <f>'[2]7а'!B47+'[2]7б'!B47+'[2]7в'!B47+'[2]7г'!B47+'[2]7д'!B60</f>
        <v>136</v>
      </c>
    </row>
    <row r="65" spans="1:4" x14ac:dyDescent="0.25">
      <c r="A65" s="2" t="s">
        <v>53</v>
      </c>
    </row>
    <row r="66" spans="1:4" x14ac:dyDescent="0.25">
      <c r="A66" s="4" t="s">
        <v>54</v>
      </c>
      <c r="B66" s="5">
        <f>'[2]7а'!B54+'[2]7б'!B54+'[2]7в'!B54+'[2]7г'!B54+'[2]7д'!B67</f>
        <v>3105</v>
      </c>
    </row>
    <row r="67" spans="1:4" ht="15.75" thickBot="1" x14ac:dyDescent="0.3">
      <c r="A67" s="4" t="s">
        <v>55</v>
      </c>
      <c r="B67" s="5">
        <f>'[2]7а'!B55+'[2]7б'!B55+'[2]7в'!B55+'[2]7г'!B55+'[2]7д'!B68</f>
        <v>161.5</v>
      </c>
    </row>
    <row r="68" spans="1:4" ht="15.75" thickBot="1" x14ac:dyDescent="0.3">
      <c r="A68" s="13" t="s">
        <v>56</v>
      </c>
      <c r="B68" s="5">
        <f>'[2]7а'!B56+'[2]7б'!B56+'[2]7в'!B56+'[2]7г'!B56+'[2]7д'!B69</f>
        <v>3266.5</v>
      </c>
    </row>
    <row r="69" spans="1:4" x14ac:dyDescent="0.25">
      <c r="A69" s="15"/>
      <c r="B69" s="24"/>
    </row>
    <row r="70" spans="1:4" x14ac:dyDescent="0.25">
      <c r="A70" s="15"/>
      <c r="B70" s="24"/>
    </row>
    <row r="71" spans="1:4" x14ac:dyDescent="0.25">
      <c r="A71" s="2" t="s">
        <v>57</v>
      </c>
    </row>
    <row r="72" spans="1:4" x14ac:dyDescent="0.25">
      <c r="A72" s="6" t="s">
        <v>58</v>
      </c>
      <c r="B72" s="6" t="s">
        <v>59</v>
      </c>
      <c r="C72" s="6" t="s">
        <v>60</v>
      </c>
    </row>
    <row r="73" spans="1:4" ht="75" x14ac:dyDescent="0.25">
      <c r="A73" s="4">
        <v>21</v>
      </c>
      <c r="B73" s="4" t="s">
        <v>91</v>
      </c>
      <c r="C73" s="18" t="s">
        <v>63</v>
      </c>
    </row>
    <row r="74" spans="1:4" x14ac:dyDescent="0.25">
      <c r="A74" s="20"/>
      <c r="B74" s="20"/>
      <c r="C74" s="20"/>
    </row>
    <row r="75" spans="1:4" x14ac:dyDescent="0.25">
      <c r="A75" s="20"/>
      <c r="B75" s="20"/>
      <c r="C75" s="20"/>
    </row>
    <row r="76" spans="1:4" x14ac:dyDescent="0.25">
      <c r="A76" s="15"/>
      <c r="B76" s="24"/>
    </row>
    <row r="78" spans="1:4" x14ac:dyDescent="0.25">
      <c r="A78" s="2" t="s">
        <v>70</v>
      </c>
    </row>
    <row r="79" spans="1:4" x14ac:dyDescent="0.25">
      <c r="A79" s="6" t="s">
        <v>58</v>
      </c>
      <c r="B79" s="6" t="s">
        <v>59</v>
      </c>
      <c r="C79" s="6" t="s">
        <v>71</v>
      </c>
      <c r="D79" s="6" t="s">
        <v>72</v>
      </c>
    </row>
    <row r="80" spans="1:4" ht="225" x14ac:dyDescent="0.25">
      <c r="A80" s="4">
        <v>22</v>
      </c>
      <c r="B80" s="4" t="s">
        <v>92</v>
      </c>
      <c r="C80" s="18" t="s">
        <v>93</v>
      </c>
      <c r="D80" s="18" t="s">
        <v>94</v>
      </c>
    </row>
    <row r="81" spans="1:4" ht="120" x14ac:dyDescent="0.25">
      <c r="A81" s="4">
        <v>20</v>
      </c>
      <c r="B81" s="4" t="s">
        <v>95</v>
      </c>
      <c r="C81" s="18" t="s">
        <v>96</v>
      </c>
      <c r="D81" s="18" t="s">
        <v>97</v>
      </c>
    </row>
    <row r="82" spans="1:4" ht="90" x14ac:dyDescent="0.25">
      <c r="A82" s="4">
        <v>21</v>
      </c>
      <c r="B82" s="4" t="s">
        <v>91</v>
      </c>
      <c r="C82" s="18" t="s">
        <v>98</v>
      </c>
      <c r="D82" s="18" t="s">
        <v>99</v>
      </c>
    </row>
    <row r="83" spans="1:4" ht="60" x14ac:dyDescent="0.25">
      <c r="A83" s="25">
        <v>12</v>
      </c>
      <c r="B83" s="26" t="s">
        <v>100</v>
      </c>
      <c r="C83" s="27" t="s">
        <v>101</v>
      </c>
      <c r="D83" s="27" t="s">
        <v>102</v>
      </c>
    </row>
  </sheetData>
  <mergeCells count="4">
    <mergeCell ref="A1:K1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workbookViewId="0">
      <selection activeCell="G65" sqref="G65"/>
    </sheetView>
  </sheetViews>
  <sheetFormatPr defaultColWidth="45.28515625" defaultRowHeight="15" x14ac:dyDescent="0.25"/>
  <cols>
    <col min="1" max="1" width="40" style="43" customWidth="1"/>
    <col min="2" max="11" width="12.42578125" style="1" customWidth="1"/>
    <col min="12" max="16384" width="45.28515625" style="1"/>
  </cols>
  <sheetData>
    <row r="1" spans="1:1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x14ac:dyDescent="0.25">
      <c r="A3" s="28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A4" s="31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5">
      <c r="A5" s="31" t="s">
        <v>113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7" spans="1:11" x14ac:dyDescent="0.25">
      <c r="A7" s="36" t="s">
        <v>3</v>
      </c>
    </row>
    <row r="8" spans="1:11" x14ac:dyDescent="0.25">
      <c r="A8" s="37" t="s">
        <v>4</v>
      </c>
      <c r="B8" s="3" t="s">
        <v>5</v>
      </c>
      <c r="C8" s="3" t="s">
        <v>6</v>
      </c>
      <c r="D8" s="3" t="s">
        <v>7</v>
      </c>
    </row>
    <row r="9" spans="1:11" x14ac:dyDescent="0.25">
      <c r="A9" s="18" t="s">
        <v>8</v>
      </c>
      <c r="B9" s="5" t="s">
        <v>9</v>
      </c>
      <c r="C9" s="5" t="s">
        <v>9</v>
      </c>
      <c r="D9" s="5" t="s">
        <v>9</v>
      </c>
    </row>
    <row r="10" spans="1:11" x14ac:dyDescent="0.25">
      <c r="A10" s="18" t="s">
        <v>10</v>
      </c>
      <c r="B10" s="5" t="s">
        <v>9</v>
      </c>
      <c r="C10" s="5" t="s">
        <v>9</v>
      </c>
      <c r="D10" s="5" t="s">
        <v>9</v>
      </c>
    </row>
    <row r="11" spans="1:11" x14ac:dyDescent="0.25">
      <c r="A11" s="18" t="s">
        <v>11</v>
      </c>
      <c r="B11" s="5" t="s">
        <v>9</v>
      </c>
      <c r="C11" s="5" t="s">
        <v>9</v>
      </c>
      <c r="D11" s="5" t="s">
        <v>9</v>
      </c>
    </row>
    <row r="12" spans="1:11" x14ac:dyDescent="0.25">
      <c r="A12" s="8" t="s">
        <v>12</v>
      </c>
      <c r="B12" s="7">
        <f>'5общ'!B12+'6общ'!B12+'7общ'!B12</f>
        <v>362</v>
      </c>
      <c r="C12" s="7">
        <f>'5общ'!C12+'6общ'!C12+'7общ'!C12</f>
        <v>174</v>
      </c>
      <c r="D12" s="7">
        <f>'5общ'!D12+'6общ'!D12+'7общ'!D12</f>
        <v>188</v>
      </c>
    </row>
    <row r="13" spans="1:11" x14ac:dyDescent="0.25">
      <c r="A13" s="8" t="s">
        <v>13</v>
      </c>
      <c r="B13" s="7">
        <f>'5общ'!B13+'6общ'!B13+'7общ'!B13</f>
        <v>362</v>
      </c>
      <c r="C13" s="7">
        <f>'5общ'!C13+'6общ'!C13+'7общ'!C13</f>
        <v>174</v>
      </c>
      <c r="D13" s="7">
        <f>'5общ'!D13+'6общ'!D13+'7общ'!D13</f>
        <v>188</v>
      </c>
    </row>
    <row r="15" spans="1:11" x14ac:dyDescent="0.25">
      <c r="A15" s="36" t="s">
        <v>14</v>
      </c>
    </row>
    <row r="16" spans="1:11" ht="45" x14ac:dyDescent="0.25">
      <c r="A16" s="46" t="s">
        <v>15</v>
      </c>
      <c r="B16" s="47" t="s">
        <v>16</v>
      </c>
      <c r="C16" s="47" t="s">
        <v>17</v>
      </c>
      <c r="D16" s="47" t="s">
        <v>18</v>
      </c>
      <c r="E16" s="47" t="s">
        <v>19</v>
      </c>
      <c r="F16" s="47" t="s">
        <v>20</v>
      </c>
      <c r="G16" s="46" t="s">
        <v>21</v>
      </c>
      <c r="H16" s="47" t="s">
        <v>115</v>
      </c>
      <c r="I16" s="46" t="s">
        <v>22</v>
      </c>
      <c r="J16" s="46" t="s">
        <v>23</v>
      </c>
      <c r="K16" s="46" t="s">
        <v>24</v>
      </c>
    </row>
    <row r="17" spans="1:11" x14ac:dyDescent="0.25">
      <c r="A17" s="8" t="s">
        <v>25</v>
      </c>
    </row>
    <row r="18" spans="1:11" x14ac:dyDescent="0.25">
      <c r="A18" s="18" t="s">
        <v>26</v>
      </c>
      <c r="B18" s="7">
        <f>'5общ'!B18+'6общ'!B18+'7общ'!B18</f>
        <v>0</v>
      </c>
      <c r="C18" s="7">
        <f>'5общ'!C18+'6общ'!C18+'7общ'!C18</f>
        <v>53</v>
      </c>
      <c r="D18" s="7">
        <f>'5общ'!D18+'6общ'!D18+'7общ'!D18</f>
        <v>85</v>
      </c>
      <c r="E18" s="7">
        <f>'5общ'!E18+'6общ'!E18+'7общ'!E18</f>
        <v>124</v>
      </c>
      <c r="F18" s="7">
        <f>'5общ'!F18+'6общ'!F18+'7общ'!F18</f>
        <v>92</v>
      </c>
      <c r="G18" s="7">
        <f>'5общ'!G18+'6общ'!G18+'7общ'!G18</f>
        <v>0</v>
      </c>
      <c r="H18" s="7">
        <f>'5общ'!H18+'6общ'!H18+'7общ'!H18</f>
        <v>0</v>
      </c>
      <c r="I18" s="7">
        <f>'5общ'!I18+'6общ'!I18+'7общ'!I18</f>
        <v>0</v>
      </c>
      <c r="J18" s="7">
        <f>'5общ'!J18+'6общ'!J18+'7общ'!J18</f>
        <v>5</v>
      </c>
      <c r="K18" s="21">
        <f>(B18*2+C18*3+D18*4+E18*5+F18*6)/(B18+C18+D18+E18+F18)</f>
        <v>4.7203389830508478</v>
      </c>
    </row>
    <row r="19" spans="1:11" x14ac:dyDescent="0.25">
      <c r="A19" s="18" t="s">
        <v>75</v>
      </c>
      <c r="B19" s="7">
        <f>'6общ'!B19+'7общ'!B19</f>
        <v>0</v>
      </c>
      <c r="C19" s="7">
        <f>'6общ'!C19+'7общ'!C19</f>
        <v>0</v>
      </c>
      <c r="D19" s="7">
        <f>'6общ'!D19+'7общ'!D19</f>
        <v>0</v>
      </c>
      <c r="E19" s="7">
        <f>'6общ'!E19+'7общ'!E19</f>
        <v>0</v>
      </c>
      <c r="F19" s="7">
        <f>'6общ'!F19+'7общ'!F19</f>
        <v>0</v>
      </c>
      <c r="G19" s="7">
        <f>'6общ'!G19+'7общ'!G19</f>
        <v>0</v>
      </c>
      <c r="H19" s="7">
        <f>'6общ'!H19+'7общ'!H19</f>
        <v>0</v>
      </c>
      <c r="I19" s="7">
        <f>'6общ'!I19+'7общ'!I19</f>
        <v>0</v>
      </c>
      <c r="J19" s="7">
        <f>'6общ'!J19+'7общ'!J19</f>
        <v>3</v>
      </c>
      <c r="K19" s="7"/>
    </row>
    <row r="20" spans="1:11" x14ac:dyDescent="0.25">
      <c r="A20" s="18" t="s">
        <v>27</v>
      </c>
      <c r="B20" s="7">
        <f>'5общ'!B19+'6общ'!B20+'7общ'!B20</f>
        <v>3</v>
      </c>
      <c r="C20" s="7">
        <f>'5общ'!C19+'6общ'!C20+'7общ'!C20</f>
        <v>67</v>
      </c>
      <c r="D20" s="7">
        <f>'5общ'!D19+'6общ'!D20+'7общ'!D20</f>
        <v>90</v>
      </c>
      <c r="E20" s="7">
        <f>'5общ'!E19+'6общ'!E20+'7общ'!E20</f>
        <v>89</v>
      </c>
      <c r="F20" s="7">
        <f>'5общ'!F19+'6общ'!F20+'7общ'!F20</f>
        <v>104</v>
      </c>
      <c r="G20" s="7">
        <f>'5общ'!G19+'6общ'!G20+'7общ'!G20</f>
        <v>0</v>
      </c>
      <c r="H20" s="7">
        <f>'5общ'!H19+'6общ'!H20+'7общ'!H20</f>
        <v>0</v>
      </c>
      <c r="I20" s="7">
        <f>'5общ'!I19+'6общ'!I20+'7общ'!I20</f>
        <v>0</v>
      </c>
      <c r="J20" s="7">
        <f>'5общ'!J19+'6общ'!J20+'7общ'!J20</f>
        <v>6</v>
      </c>
      <c r="K20" s="21">
        <f>(B20*2+C20*3+D20*4+E20*5+F20*6)/(B20+C20+D20+E20+F20)</f>
        <v>4.6345609065155804</v>
      </c>
    </row>
    <row r="21" spans="1:11" x14ac:dyDescent="0.25">
      <c r="A21" s="18" t="s">
        <v>76</v>
      </c>
      <c r="B21" s="7">
        <f>'6общ'!B21+'7общ'!B21</f>
        <v>0</v>
      </c>
      <c r="C21" s="7">
        <f>'6общ'!C21+'7общ'!C21</f>
        <v>0</v>
      </c>
      <c r="D21" s="7">
        <f>'6общ'!D21+'7общ'!D21</f>
        <v>0</v>
      </c>
      <c r="E21" s="7">
        <f>'6общ'!E21+'7общ'!E21</f>
        <v>0</v>
      </c>
      <c r="F21" s="7">
        <f>'6общ'!F21+'7общ'!F21</f>
        <v>0</v>
      </c>
      <c r="G21" s="7">
        <f>'6общ'!G21+'7общ'!G21</f>
        <v>0</v>
      </c>
      <c r="H21" s="7">
        <f>'6общ'!H21+'7общ'!H21</f>
        <v>0</v>
      </c>
      <c r="I21" s="7">
        <f>'6общ'!I21+'7общ'!I21</f>
        <v>2</v>
      </c>
      <c r="J21" s="7">
        <f>'6общ'!J21+'7общ'!J21</f>
        <v>1</v>
      </c>
      <c r="K21" s="7"/>
    </row>
    <row r="22" spans="1:11" x14ac:dyDescent="0.25">
      <c r="A22" s="18" t="s">
        <v>28</v>
      </c>
      <c r="B22" s="7">
        <f>'5общ'!B20+'6общ'!B22+'7общ'!B22</f>
        <v>0</v>
      </c>
      <c r="C22" s="7">
        <f>'5общ'!C20+'6общ'!C22+'7общ'!C22</f>
        <v>63</v>
      </c>
      <c r="D22" s="7">
        <f>'5общ'!D20+'6общ'!D22+'7общ'!D22</f>
        <v>97</v>
      </c>
      <c r="E22" s="7">
        <f>'5общ'!E20+'6общ'!E22+'7общ'!E22</f>
        <v>106</v>
      </c>
      <c r="F22" s="7">
        <f>'5общ'!F20+'6общ'!F22+'7общ'!F22</f>
        <v>91</v>
      </c>
      <c r="G22" s="7">
        <f>'5общ'!G20+'6общ'!G22+'7общ'!G22</f>
        <v>0</v>
      </c>
      <c r="H22" s="7">
        <f>'5общ'!H20+'6общ'!H22+'7общ'!H22</f>
        <v>0</v>
      </c>
      <c r="I22" s="7">
        <f>'5общ'!I20+'6общ'!I22+'7общ'!I22</f>
        <v>0</v>
      </c>
      <c r="J22" s="7">
        <f>'5общ'!J20+'6общ'!J22+'7общ'!J22</f>
        <v>2</v>
      </c>
      <c r="K22" s="21">
        <f>(B22*2+C22*3+D22*4+E22*5+F22*6)/(B22+C22+D22+E22+F22)</f>
        <v>4.6302521008403366</v>
      </c>
    </row>
    <row r="23" spans="1:11" x14ac:dyDescent="0.25">
      <c r="A23" s="18" t="s">
        <v>77</v>
      </c>
      <c r="B23" s="7">
        <f>'6общ'!B23+'7общ'!B23</f>
        <v>0</v>
      </c>
      <c r="C23" s="7">
        <f>'6общ'!C23+'7общ'!C23</f>
        <v>0</v>
      </c>
      <c r="D23" s="7">
        <f>'6общ'!D23+'7общ'!D23</f>
        <v>0</v>
      </c>
      <c r="E23" s="7">
        <f>'6общ'!E23+'7общ'!E23</f>
        <v>0</v>
      </c>
      <c r="F23" s="7">
        <f>'6общ'!F23+'7общ'!F23</f>
        <v>0</v>
      </c>
      <c r="G23" s="7">
        <f>'6общ'!G23+'7общ'!G23</f>
        <v>0</v>
      </c>
      <c r="H23" s="7">
        <f>'6общ'!H23+'7общ'!H23</f>
        <v>0</v>
      </c>
      <c r="I23" s="7">
        <f>'6общ'!I23+'7общ'!I23</f>
        <v>0</v>
      </c>
      <c r="J23" s="7">
        <f>'6общ'!J23+'7общ'!J23</f>
        <v>3</v>
      </c>
      <c r="K23" s="7"/>
    </row>
    <row r="24" spans="1:11" x14ac:dyDescent="0.25">
      <c r="A24" s="18" t="s">
        <v>29</v>
      </c>
      <c r="B24" s="7">
        <f>'5общ'!B21+'6общ'!B24+'7общ'!B24</f>
        <v>2</v>
      </c>
      <c r="C24" s="7">
        <f>'5общ'!C21+'6общ'!C24+'7общ'!C24</f>
        <v>39</v>
      </c>
      <c r="D24" s="7">
        <f>'5общ'!D21+'6общ'!D24+'7общ'!D24</f>
        <v>71</v>
      </c>
      <c r="E24" s="7">
        <f>'5общ'!E21+'6общ'!E24+'7общ'!E24</f>
        <v>112</v>
      </c>
      <c r="F24" s="7">
        <f>'5общ'!F21+'6общ'!F24+'7общ'!F24</f>
        <v>132</v>
      </c>
      <c r="G24" s="7">
        <f>'5общ'!G21+'6общ'!G24+'7общ'!G24</f>
        <v>0</v>
      </c>
      <c r="H24" s="7">
        <f>'5общ'!H21+'6общ'!H24+'7общ'!H24</f>
        <v>0</v>
      </c>
      <c r="I24" s="7">
        <f>'5общ'!I21+'6общ'!I24+'7общ'!I24</f>
        <v>0</v>
      </c>
      <c r="J24" s="7">
        <f>'5общ'!J21+'6общ'!J24+'7общ'!J24</f>
        <v>3</v>
      </c>
      <c r="K24" s="21">
        <f>(B24*2+C24*3+D24*4+E24*5+F24*6)/(B24+C24+D24+E24+F24)</f>
        <v>4.9353932584269664</v>
      </c>
    </row>
    <row r="25" spans="1:11" x14ac:dyDescent="0.25">
      <c r="A25" s="18" t="s">
        <v>78</v>
      </c>
      <c r="B25" s="7">
        <f>'6общ'!B25+'7общ'!B25</f>
        <v>0</v>
      </c>
      <c r="C25" s="7">
        <f>'6общ'!C25+'7общ'!C25</f>
        <v>0</v>
      </c>
      <c r="D25" s="7">
        <f>'6общ'!D25+'7общ'!D25</f>
        <v>0</v>
      </c>
      <c r="E25" s="7">
        <f>'6общ'!E25+'7общ'!E25</f>
        <v>0</v>
      </c>
      <c r="F25" s="7">
        <f>'6общ'!F25+'7общ'!F25</f>
        <v>0</v>
      </c>
      <c r="G25" s="7">
        <f>'6общ'!G25+'7общ'!G25</f>
        <v>0</v>
      </c>
      <c r="H25" s="7">
        <f>'6общ'!H25+'7общ'!H25</f>
        <v>0</v>
      </c>
      <c r="I25" s="7">
        <f>'6общ'!I25+'7общ'!I25</f>
        <v>0</v>
      </c>
      <c r="J25" s="7">
        <f>'6общ'!J25+'7общ'!J25</f>
        <v>3</v>
      </c>
      <c r="K25" s="7"/>
    </row>
    <row r="26" spans="1:11" x14ac:dyDescent="0.25">
      <c r="A26" s="18" t="s">
        <v>30</v>
      </c>
      <c r="B26" s="7">
        <f>'5общ'!B22+'6общ'!B26</f>
        <v>0</v>
      </c>
      <c r="C26" s="7">
        <f>'5общ'!C22+'6общ'!C26</f>
        <v>31</v>
      </c>
      <c r="D26" s="7">
        <f>'5общ'!D22+'6общ'!D26</f>
        <v>45</v>
      </c>
      <c r="E26" s="7">
        <f>'5общ'!E22+'6общ'!E26</f>
        <v>71</v>
      </c>
      <c r="F26" s="7">
        <f>'5общ'!F22+'6общ'!F26</f>
        <v>75</v>
      </c>
      <c r="G26" s="7">
        <f>'5общ'!G22+'6общ'!G26</f>
        <v>0</v>
      </c>
      <c r="H26" s="7">
        <f>'5общ'!H22+'6общ'!H26</f>
        <v>0</v>
      </c>
      <c r="I26" s="7">
        <f>'5общ'!I22+'6общ'!I26</f>
        <v>0</v>
      </c>
      <c r="J26" s="7">
        <f>'5общ'!J22+'6общ'!J26</f>
        <v>2</v>
      </c>
      <c r="K26" s="21">
        <f>(B26*2+C26*3+D26*4+E26*5+F26*6)/(B26+C26+D26+E26+F26)</f>
        <v>4.8558558558558556</v>
      </c>
    </row>
    <row r="27" spans="1:11" x14ac:dyDescent="0.25">
      <c r="A27" s="18" t="s">
        <v>104</v>
      </c>
      <c r="B27" s="7">
        <f>'6общ'!B27</f>
        <v>0</v>
      </c>
      <c r="C27" s="7">
        <f>'6общ'!C27</f>
        <v>0</v>
      </c>
      <c r="D27" s="7">
        <f>'6общ'!D27</f>
        <v>0</v>
      </c>
      <c r="E27" s="7">
        <f>'6общ'!E27</f>
        <v>0</v>
      </c>
      <c r="F27" s="7">
        <f>'6общ'!F27</f>
        <v>0</v>
      </c>
      <c r="G27" s="7">
        <f>'6общ'!G27</f>
        <v>0</v>
      </c>
      <c r="H27" s="7">
        <f>'6общ'!H27</f>
        <v>0</v>
      </c>
      <c r="I27" s="7">
        <f>'6общ'!I27</f>
        <v>0</v>
      </c>
      <c r="J27" s="7">
        <f>'6общ'!J27</f>
        <v>1</v>
      </c>
      <c r="K27" s="7"/>
    </row>
    <row r="28" spans="1:11" x14ac:dyDescent="0.25">
      <c r="A28" s="18" t="s">
        <v>79</v>
      </c>
      <c r="B28" s="7">
        <f>'7общ'!B26</f>
        <v>0</v>
      </c>
      <c r="C28" s="7">
        <f>'7общ'!C26</f>
        <v>28</v>
      </c>
      <c r="D28" s="7">
        <f>'7общ'!D26</f>
        <v>48</v>
      </c>
      <c r="E28" s="7">
        <f>'7общ'!E26</f>
        <v>39</v>
      </c>
      <c r="F28" s="7">
        <f>'7общ'!F26</f>
        <v>20</v>
      </c>
      <c r="G28" s="7">
        <f>'7общ'!G26</f>
        <v>0</v>
      </c>
      <c r="H28" s="7">
        <f>'7общ'!H26</f>
        <v>0</v>
      </c>
      <c r="I28" s="7">
        <f>'7общ'!I26</f>
        <v>0</v>
      </c>
      <c r="J28" s="7">
        <f>'7общ'!J26</f>
        <v>0</v>
      </c>
      <c r="K28" s="21">
        <f>(B28*2+C28*3+D28*4+E28*5+F28*6)/(B28+C28+D28+E28+F28)</f>
        <v>4.3777777777777782</v>
      </c>
    </row>
    <row r="29" spans="1:11" x14ac:dyDescent="0.25">
      <c r="A29" s="18" t="s">
        <v>80</v>
      </c>
      <c r="B29" s="7">
        <f>'7общ'!B27</f>
        <v>0</v>
      </c>
      <c r="C29" s="7">
        <f>'7общ'!C27</f>
        <v>0</v>
      </c>
      <c r="D29" s="7">
        <f>'7общ'!D27</f>
        <v>0</v>
      </c>
      <c r="E29" s="7">
        <f>'7общ'!E27</f>
        <v>0</v>
      </c>
      <c r="F29" s="7">
        <f>'7общ'!F27</f>
        <v>0</v>
      </c>
      <c r="G29" s="7">
        <f>'7общ'!G27</f>
        <v>0</v>
      </c>
      <c r="H29" s="7">
        <f>'7общ'!H27</f>
        <v>0</v>
      </c>
      <c r="I29" s="7">
        <f>'7общ'!I27</f>
        <v>0</v>
      </c>
      <c r="J29" s="7">
        <f>'7общ'!J27</f>
        <v>2</v>
      </c>
      <c r="K29" s="7"/>
    </row>
    <row r="30" spans="1:11" x14ac:dyDescent="0.25">
      <c r="A30" s="18" t="s">
        <v>81</v>
      </c>
      <c r="B30" s="7">
        <f>'7общ'!B28</f>
        <v>0</v>
      </c>
      <c r="C30" s="7">
        <f>'7общ'!C28</f>
        <v>30</v>
      </c>
      <c r="D30" s="7">
        <f>'7общ'!D28</f>
        <v>42</v>
      </c>
      <c r="E30" s="7">
        <f>'7общ'!E28</f>
        <v>35</v>
      </c>
      <c r="F30" s="7">
        <f>'7общ'!F28</f>
        <v>28</v>
      </c>
      <c r="G30" s="7">
        <f>'7общ'!G28</f>
        <v>0</v>
      </c>
      <c r="H30" s="7">
        <f>'7общ'!H28</f>
        <v>0</v>
      </c>
      <c r="I30" s="7">
        <f>'7общ'!I28</f>
        <v>0</v>
      </c>
      <c r="J30" s="7">
        <f>'7общ'!J28</f>
        <v>0</v>
      </c>
      <c r="K30" s="21">
        <f>(B30*2+C30*3+D30*4+E30*5+F30*6)/(B30+C30+D30+E30+F30)</f>
        <v>4.4518518518518517</v>
      </c>
    </row>
    <row r="31" spans="1:11" x14ac:dyDescent="0.25">
      <c r="A31" s="18" t="s">
        <v>82</v>
      </c>
      <c r="B31" s="7">
        <f>'7общ'!B29</f>
        <v>0</v>
      </c>
      <c r="C31" s="7">
        <f>'7общ'!C29</f>
        <v>0</v>
      </c>
      <c r="D31" s="7">
        <f>'7общ'!D29</f>
        <v>0</v>
      </c>
      <c r="E31" s="7">
        <f>'7общ'!E29</f>
        <v>0</v>
      </c>
      <c r="F31" s="7">
        <f>'7общ'!F29</f>
        <v>0</v>
      </c>
      <c r="G31" s="7">
        <f>'7общ'!G29</f>
        <v>0</v>
      </c>
      <c r="H31" s="7">
        <f>'7общ'!H29</f>
        <v>0</v>
      </c>
      <c r="I31" s="7">
        <f>'7общ'!I29</f>
        <v>0</v>
      </c>
      <c r="J31" s="7">
        <f>'7общ'!J29</f>
        <v>2</v>
      </c>
      <c r="K31" s="7"/>
    </row>
    <row r="32" spans="1:11" x14ac:dyDescent="0.25">
      <c r="A32" s="18" t="s">
        <v>83</v>
      </c>
      <c r="B32" s="7">
        <f>'7общ'!B30</f>
        <v>0</v>
      </c>
      <c r="C32" s="7">
        <f>'7общ'!C30</f>
        <v>32</v>
      </c>
      <c r="D32" s="7">
        <f>'7общ'!D30</f>
        <v>48</v>
      </c>
      <c r="E32" s="7">
        <f>'7общ'!E30</f>
        <v>36</v>
      </c>
      <c r="F32" s="7">
        <f>'7общ'!F30</f>
        <v>19</v>
      </c>
      <c r="G32" s="7">
        <f>'7общ'!G30</f>
        <v>0</v>
      </c>
      <c r="H32" s="7">
        <f>'7общ'!H30</f>
        <v>0</v>
      </c>
      <c r="I32" s="7">
        <f>'7общ'!I30</f>
        <v>0</v>
      </c>
      <c r="J32" s="7">
        <f>'7общ'!J30</f>
        <v>0</v>
      </c>
      <c r="K32" s="21">
        <f>(B32*2+C32*3+D32*4+E32*5+F32*6)/(B32+C32+D32+E32+F32)</f>
        <v>4.3111111111111109</v>
      </c>
    </row>
    <row r="33" spans="1:11" ht="30" x14ac:dyDescent="0.25">
      <c r="A33" s="18" t="s">
        <v>84</v>
      </c>
      <c r="B33" s="7">
        <f>'7общ'!B31</f>
        <v>0</v>
      </c>
      <c r="C33" s="7">
        <f>'7общ'!C31</f>
        <v>0</v>
      </c>
      <c r="D33" s="7">
        <f>'7общ'!D31</f>
        <v>0</v>
      </c>
      <c r="E33" s="7">
        <f>'7общ'!E31</f>
        <v>0</v>
      </c>
      <c r="F33" s="7">
        <f>'7общ'!F31</f>
        <v>0</v>
      </c>
      <c r="G33" s="7">
        <f>'7общ'!G31</f>
        <v>0</v>
      </c>
      <c r="H33" s="7">
        <f>'7общ'!H31</f>
        <v>0</v>
      </c>
      <c r="I33" s="7">
        <f>'7общ'!I31</f>
        <v>2</v>
      </c>
      <c r="J33" s="7">
        <f>'7общ'!J31</f>
        <v>0</v>
      </c>
      <c r="K33" s="7"/>
    </row>
    <row r="34" spans="1:11" x14ac:dyDescent="0.25">
      <c r="A34" s="18" t="s">
        <v>31</v>
      </c>
      <c r="B34" s="7">
        <f>'5общ'!B23+'6общ'!B28+'7общ'!B32</f>
        <v>0</v>
      </c>
      <c r="C34" s="7">
        <f>'5общ'!C23+'6общ'!C28+'7общ'!C32</f>
        <v>6</v>
      </c>
      <c r="D34" s="7">
        <f>'5общ'!D23+'6общ'!D28+'7общ'!D32</f>
        <v>47</v>
      </c>
      <c r="E34" s="7">
        <f>'5общ'!E23+'6общ'!E28+'7общ'!E32</f>
        <v>118</v>
      </c>
      <c r="F34" s="7">
        <f>'5общ'!F23+'6общ'!F28+'7общ'!F32</f>
        <v>188</v>
      </c>
      <c r="G34" s="7">
        <f>'5общ'!G23+'6общ'!G28+'7общ'!G32</f>
        <v>0</v>
      </c>
      <c r="H34" s="7">
        <f>'5общ'!H23+'6общ'!H28+'7общ'!H32</f>
        <v>0</v>
      </c>
      <c r="I34" s="7">
        <f>'5общ'!I23+'6общ'!I28+'7общ'!I32</f>
        <v>0</v>
      </c>
      <c r="J34" s="7">
        <f>'5общ'!J23+'6общ'!J28+'7общ'!J32</f>
        <v>0</v>
      </c>
      <c r="K34" s="21">
        <f>(B34*2+C34*3+D34*4+E34*5+F34*6)/(B34+C34+D34+E34+F34)</f>
        <v>5.3593314763231197</v>
      </c>
    </row>
    <row r="35" spans="1:11" x14ac:dyDescent="0.25">
      <c r="A35" s="18" t="s">
        <v>85</v>
      </c>
      <c r="B35" s="7">
        <f>'6общ'!B29+'7общ'!B33</f>
        <v>0</v>
      </c>
      <c r="C35" s="7">
        <f>'6общ'!C29+'7общ'!C33</f>
        <v>0</v>
      </c>
      <c r="D35" s="7">
        <f>'6общ'!D29+'7общ'!D33</f>
        <v>0</v>
      </c>
      <c r="E35" s="7">
        <f>'6общ'!E29+'7общ'!E33</f>
        <v>0</v>
      </c>
      <c r="F35" s="7">
        <f>'6общ'!F29+'7общ'!F33</f>
        <v>0</v>
      </c>
      <c r="G35" s="7">
        <f>'6общ'!G29+'7общ'!G33</f>
        <v>0</v>
      </c>
      <c r="H35" s="7">
        <f>'6общ'!H29+'7общ'!H33</f>
        <v>0</v>
      </c>
      <c r="I35" s="7">
        <f>'6общ'!I29+'7общ'!I33</f>
        <v>0</v>
      </c>
      <c r="J35" s="7">
        <f>'6общ'!J29+'7общ'!J33</f>
        <v>3</v>
      </c>
      <c r="K35" s="7"/>
    </row>
    <row r="36" spans="1:11" x14ac:dyDescent="0.25">
      <c r="A36" s="18" t="s">
        <v>32</v>
      </c>
      <c r="B36" s="7">
        <f>'5общ'!B24+'6общ'!B30+'7общ'!B34</f>
        <v>0</v>
      </c>
      <c r="C36" s="7">
        <f>'5общ'!C24+'6общ'!C30+'7общ'!C34</f>
        <v>2</v>
      </c>
      <c r="D36" s="7">
        <f>'5общ'!D24+'6общ'!D30+'7общ'!D34</f>
        <v>37</v>
      </c>
      <c r="E36" s="7">
        <f>'5общ'!E24+'6общ'!E30+'7общ'!E34</f>
        <v>74</v>
      </c>
      <c r="F36" s="7">
        <f>'5общ'!F24+'6общ'!F30+'7общ'!F34</f>
        <v>246</v>
      </c>
      <c r="G36" s="7">
        <f>'5общ'!G24+'6общ'!G30+'7общ'!G34</f>
        <v>0</v>
      </c>
      <c r="H36" s="7">
        <f>'5общ'!H24+'6общ'!H30+'7общ'!H34</f>
        <v>0</v>
      </c>
      <c r="I36" s="7">
        <f>'5общ'!I24+'6общ'!I30+'7общ'!I34</f>
        <v>0</v>
      </c>
      <c r="J36" s="7">
        <f>'5общ'!J24+'6общ'!J30+'7общ'!J34</f>
        <v>0</v>
      </c>
      <c r="K36" s="21">
        <f>(B36*2+C36*3+D36*4+E36*5+F36*6)/(B36+C36+D36+E36+F36)</f>
        <v>5.5710306406685239</v>
      </c>
    </row>
    <row r="37" spans="1:11" x14ac:dyDescent="0.25">
      <c r="A37" s="18" t="s">
        <v>86</v>
      </c>
      <c r="B37" s="7">
        <f>'6общ'!B31+'7общ'!B35</f>
        <v>0</v>
      </c>
      <c r="C37" s="7">
        <f>'6общ'!C31+'7общ'!C35</f>
        <v>0</v>
      </c>
      <c r="D37" s="7">
        <f>'6общ'!D31+'7общ'!D35</f>
        <v>0</v>
      </c>
      <c r="E37" s="7">
        <f>'6общ'!E31+'7общ'!E35</f>
        <v>0</v>
      </c>
      <c r="F37" s="7">
        <f>'6общ'!F31+'7общ'!F35</f>
        <v>0</v>
      </c>
      <c r="G37" s="7">
        <f>'6общ'!G31+'7общ'!G35</f>
        <v>0</v>
      </c>
      <c r="H37" s="7">
        <f>'6общ'!H31+'7общ'!H35</f>
        <v>0</v>
      </c>
      <c r="I37" s="7">
        <f>'6общ'!I31+'7общ'!I35</f>
        <v>0</v>
      </c>
      <c r="J37" s="7">
        <f>'6общ'!J31+'7общ'!J35</f>
        <v>3</v>
      </c>
      <c r="K37" s="7"/>
    </row>
    <row r="38" spans="1:11" x14ac:dyDescent="0.25">
      <c r="A38" s="18" t="s">
        <v>33</v>
      </c>
      <c r="B38" s="7">
        <f>'5общ'!B25+'6общ'!B32+'7общ'!B36</f>
        <v>0</v>
      </c>
      <c r="C38" s="7">
        <f>'5общ'!C25+'6общ'!C32+'7общ'!C36</f>
        <v>0</v>
      </c>
      <c r="D38" s="7">
        <f>'5общ'!D25+'6общ'!D32+'7общ'!D36</f>
        <v>23</v>
      </c>
      <c r="E38" s="7">
        <f>'5общ'!E25+'6общ'!E32+'7общ'!E36</f>
        <v>108</v>
      </c>
      <c r="F38" s="7">
        <f>'5общ'!F25+'6общ'!F32+'7общ'!F36</f>
        <v>222</v>
      </c>
      <c r="G38" s="7">
        <f>'5общ'!G25+'6общ'!G32+'7общ'!G36</f>
        <v>0</v>
      </c>
      <c r="H38" s="7">
        <f>'5общ'!H25+'6общ'!H32+'7общ'!H36</f>
        <v>6</v>
      </c>
      <c r="I38" s="7">
        <f>'5общ'!I25+'6общ'!I32+'7общ'!I36</f>
        <v>0</v>
      </c>
      <c r="J38" s="7">
        <f>'5общ'!J25+'6общ'!J32+'7общ'!J36</f>
        <v>0</v>
      </c>
      <c r="K38" s="21">
        <f>(B38*2+C38*3+D38*4+E38*5+F38*6)/(B38+C38+D38+E38+F38)</f>
        <v>5.5637393767705383</v>
      </c>
    </row>
    <row r="39" spans="1:11" x14ac:dyDescent="0.25">
      <c r="A39" s="18" t="s">
        <v>87</v>
      </c>
      <c r="B39" s="7">
        <f>'6общ'!B33+'7общ'!B37</f>
        <v>0</v>
      </c>
      <c r="C39" s="7">
        <f>'6общ'!C33+'7общ'!C37</f>
        <v>0</v>
      </c>
      <c r="D39" s="7">
        <f>'6общ'!D33+'7общ'!D37</f>
        <v>0</v>
      </c>
      <c r="E39" s="7">
        <f>'6общ'!E33+'7общ'!E37</f>
        <v>0</v>
      </c>
      <c r="F39" s="7">
        <f>'6общ'!F33+'7общ'!F37</f>
        <v>0</v>
      </c>
      <c r="G39" s="7">
        <f>'6общ'!G33+'7общ'!G37</f>
        <v>0</v>
      </c>
      <c r="H39" s="7">
        <f>'6общ'!H33+'7общ'!H37</f>
        <v>0</v>
      </c>
      <c r="I39" s="7">
        <f>'6общ'!I33+'7общ'!I37</f>
        <v>0</v>
      </c>
      <c r="J39" s="7">
        <f>'6общ'!J33+'7общ'!J37</f>
        <v>3</v>
      </c>
      <c r="K39" s="7"/>
    </row>
    <row r="40" spans="1:11" x14ac:dyDescent="0.25">
      <c r="A40" s="18" t="s">
        <v>34</v>
      </c>
      <c r="B40" s="7">
        <f>'5общ'!B26+'6общ'!B34+'7общ'!B38</f>
        <v>0</v>
      </c>
      <c r="C40" s="7">
        <f>'5общ'!C26+'6общ'!C34+'7общ'!C38</f>
        <v>5</v>
      </c>
      <c r="D40" s="7">
        <f>'5общ'!D26+'6общ'!D34+'7общ'!D38</f>
        <v>40</v>
      </c>
      <c r="E40" s="7">
        <f>'5общ'!E26+'6общ'!E34+'7общ'!E38</f>
        <v>70</v>
      </c>
      <c r="F40" s="7">
        <f>'5общ'!F26+'6общ'!F34+'7общ'!F38</f>
        <v>244</v>
      </c>
      <c r="G40" s="7">
        <f>'5общ'!G26+'6общ'!G34+'7общ'!G38</f>
        <v>0</v>
      </c>
      <c r="H40" s="7">
        <f>'5общ'!H26+'6общ'!H34+'7общ'!H38</f>
        <v>0</v>
      </c>
      <c r="I40" s="7">
        <f>'5общ'!I26+'6общ'!I34+'7общ'!I38</f>
        <v>0</v>
      </c>
      <c r="J40" s="7">
        <f>'5общ'!J26+'6общ'!J34+'7общ'!J38</f>
        <v>0</v>
      </c>
      <c r="K40" s="21">
        <f>(B40*2+C40*3+D40*4+E40*5+F40*6)/(B40+C40+D40+E40+F40)</f>
        <v>5.5403899721448466</v>
      </c>
    </row>
    <row r="41" spans="1:11" x14ac:dyDescent="0.25">
      <c r="A41" s="18" t="s">
        <v>88</v>
      </c>
      <c r="B41" s="7">
        <f>'6общ'!B35+'7общ'!B39</f>
        <v>0</v>
      </c>
      <c r="C41" s="7">
        <f>'6общ'!C35+'7общ'!C39</f>
        <v>0</v>
      </c>
      <c r="D41" s="7">
        <f>'6общ'!D35+'7общ'!D39</f>
        <v>0</v>
      </c>
      <c r="E41" s="7">
        <f>'6общ'!E35+'7общ'!E39</f>
        <v>0</v>
      </c>
      <c r="F41" s="7">
        <f>'6общ'!F35+'7общ'!F39</f>
        <v>0</v>
      </c>
      <c r="G41" s="7">
        <f>'6общ'!G35+'7общ'!G39</f>
        <v>0</v>
      </c>
      <c r="H41" s="7">
        <f>'6общ'!H35+'7общ'!H39</f>
        <v>0</v>
      </c>
      <c r="I41" s="7">
        <f>'6общ'!I35+'7общ'!I39</f>
        <v>0</v>
      </c>
      <c r="J41" s="7">
        <f>'6общ'!J35+'7общ'!J39</f>
        <v>3</v>
      </c>
      <c r="K41" s="7"/>
    </row>
    <row r="42" spans="1:11" ht="30" x14ac:dyDescent="0.25">
      <c r="A42" s="18" t="s">
        <v>35</v>
      </c>
      <c r="B42" s="7">
        <f>'5общ'!B27+'6общ'!B36+'7общ'!B40</f>
        <v>0</v>
      </c>
      <c r="C42" s="7">
        <f>'5общ'!C27+'6общ'!C36+'7общ'!C40</f>
        <v>34</v>
      </c>
      <c r="D42" s="7">
        <f>'5общ'!D27+'6общ'!D36+'7общ'!D40</f>
        <v>73</v>
      </c>
      <c r="E42" s="7">
        <f>'5общ'!E27+'6общ'!E36+'7общ'!E40</f>
        <v>157</v>
      </c>
      <c r="F42" s="7">
        <f>'5общ'!F27+'6общ'!F36+'7общ'!F40</f>
        <v>92</v>
      </c>
      <c r="G42" s="7">
        <f>'5общ'!G27+'6общ'!G36+'7общ'!G40</f>
        <v>0</v>
      </c>
      <c r="H42" s="7">
        <f>'5общ'!H27+'6общ'!H36+'7общ'!H40</f>
        <v>0</v>
      </c>
      <c r="I42" s="7">
        <f>'5общ'!I27+'6общ'!I36+'7общ'!I40</f>
        <v>0</v>
      </c>
      <c r="J42" s="7">
        <f>'5общ'!J27+'6общ'!J36+'7общ'!J40</f>
        <v>0</v>
      </c>
      <c r="K42" s="21">
        <f>(B42*2+C42*3+D42*4+E42*5+F42*6)/(B42+C42+D42+E42+F42)</f>
        <v>4.8623595505617976</v>
      </c>
    </row>
    <row r="43" spans="1:11" ht="30" x14ac:dyDescent="0.25">
      <c r="A43" s="18" t="s">
        <v>89</v>
      </c>
      <c r="B43" s="7">
        <f>'6общ'!B37+'7общ'!B41</f>
        <v>0</v>
      </c>
      <c r="C43" s="7">
        <f>'6общ'!C37+'7общ'!C41</f>
        <v>0</v>
      </c>
      <c r="D43" s="7">
        <f>'6общ'!D37+'7общ'!D41</f>
        <v>0</v>
      </c>
      <c r="E43" s="7">
        <f>'6общ'!E37+'7общ'!E41</f>
        <v>0</v>
      </c>
      <c r="F43" s="7">
        <f>'6общ'!F37+'7общ'!F41</f>
        <v>0</v>
      </c>
      <c r="G43" s="7">
        <f>'6общ'!G37+'7общ'!G41</f>
        <v>0</v>
      </c>
      <c r="H43" s="7">
        <f>'6общ'!H37+'7общ'!H41</f>
        <v>0</v>
      </c>
      <c r="I43" s="7">
        <f>'6общ'!I37+'7общ'!I41</f>
        <v>0</v>
      </c>
      <c r="J43" s="7">
        <f>'6общ'!J37+'7общ'!J41</f>
        <v>2</v>
      </c>
      <c r="K43" s="7"/>
    </row>
    <row r="44" spans="1:11" x14ac:dyDescent="0.25">
      <c r="A44" s="18" t="s">
        <v>36</v>
      </c>
      <c r="B44" s="7">
        <f>'5общ'!B28+'6общ'!B38+'7общ'!B42</f>
        <v>0</v>
      </c>
      <c r="C44" s="7">
        <f>'5общ'!C28+'6общ'!C38+'7общ'!C42</f>
        <v>65</v>
      </c>
      <c r="D44" s="7">
        <f>'5общ'!D28+'6общ'!D38+'7общ'!D42</f>
        <v>65</v>
      </c>
      <c r="E44" s="7">
        <f>'5общ'!E28+'6общ'!E38+'7общ'!E42</f>
        <v>86</v>
      </c>
      <c r="F44" s="7">
        <f>'5общ'!F28+'6общ'!F38+'7общ'!F42</f>
        <v>138</v>
      </c>
      <c r="G44" s="7">
        <f>'5общ'!G28+'6общ'!G38+'7общ'!G42</f>
        <v>0</v>
      </c>
      <c r="H44" s="7">
        <f>'5общ'!H28+'6общ'!H38+'7общ'!H42</f>
        <v>0</v>
      </c>
      <c r="I44" s="7">
        <f>'5общ'!I28+'6общ'!I38+'7общ'!I42</f>
        <v>1</v>
      </c>
      <c r="J44" s="7">
        <f>'5общ'!J28+'6общ'!J38+'7общ'!J42</f>
        <v>4</v>
      </c>
      <c r="K44" s="21">
        <f>(B44*2+C44*3+D44*4+E44*5+F44*6)/(B44+C44+D44+E44+F44)</f>
        <v>4.8389830508474576</v>
      </c>
    </row>
    <row r="45" spans="1:11" ht="15.75" thickBot="1" x14ac:dyDescent="0.3">
      <c r="A45" s="18" t="s">
        <v>90</v>
      </c>
      <c r="B45" s="7">
        <f>'7общ'!B43</f>
        <v>0</v>
      </c>
      <c r="C45" s="7">
        <f>'7общ'!C43</f>
        <v>0</v>
      </c>
      <c r="D45" s="7">
        <f>'7общ'!D43</f>
        <v>0</v>
      </c>
      <c r="E45" s="7">
        <f>'7общ'!E43</f>
        <v>0</v>
      </c>
      <c r="F45" s="7">
        <f>'7общ'!F43</f>
        <v>0</v>
      </c>
      <c r="G45" s="7">
        <f>'7общ'!G43</f>
        <v>0</v>
      </c>
      <c r="H45" s="7">
        <f>'7общ'!H43</f>
        <v>0</v>
      </c>
      <c r="I45" s="7">
        <f>'7общ'!I43</f>
        <v>0</v>
      </c>
      <c r="J45" s="7">
        <f>'7общ'!J43</f>
        <v>2</v>
      </c>
      <c r="K45" s="44"/>
    </row>
    <row r="46" spans="1:11" ht="15.75" thickBot="1" x14ac:dyDescent="0.3">
      <c r="A46" s="38" t="s">
        <v>37</v>
      </c>
      <c r="B46" s="22">
        <f>'5общ'!B29+'6общ'!B39+'7общ'!B44</f>
        <v>5</v>
      </c>
      <c r="C46" s="22">
        <f>'5общ'!C29+'6общ'!C39+'7общ'!C44</f>
        <v>455</v>
      </c>
      <c r="D46" s="22">
        <f>'5общ'!D29+'6общ'!D39+'7общ'!D44</f>
        <v>811</v>
      </c>
      <c r="E46" s="22">
        <f>'5общ'!E29+'6общ'!E39+'7общ'!E44</f>
        <v>1225</v>
      </c>
      <c r="F46" s="22">
        <f>'5общ'!F29+'6общ'!F39+'7общ'!F44</f>
        <v>1691</v>
      </c>
      <c r="G46" s="22">
        <f>'5общ'!G29+'6общ'!G39+'7общ'!G44</f>
        <v>0</v>
      </c>
      <c r="H46" s="22">
        <f>'5общ'!H29+'6общ'!H39+'7общ'!H44</f>
        <v>6</v>
      </c>
      <c r="I46" s="22">
        <f>'5общ'!I29+'6общ'!I39+'7общ'!I44</f>
        <v>5</v>
      </c>
      <c r="J46" s="22">
        <f>'5общ'!J29+'6общ'!J39+'7общ'!J44</f>
        <v>53</v>
      </c>
      <c r="K46" s="23">
        <f>(B46*2+C46*3+D46*4+E46*5+F46*6)/(B46+C46+D46+E46+F46)</f>
        <v>4.9892524480534988</v>
      </c>
    </row>
    <row r="47" spans="1:11" x14ac:dyDescent="0.25">
      <c r="A47" s="8" t="s">
        <v>38</v>
      </c>
    </row>
    <row r="48" spans="1:11" x14ac:dyDescent="0.25">
      <c r="A48" s="18" t="s">
        <v>39</v>
      </c>
      <c r="B48" s="7">
        <f>'5общ'!B31+'6общ'!B41+'7общ'!B46</f>
        <v>1</v>
      </c>
      <c r="C48" s="7">
        <f>'5общ'!C31+'6общ'!C41+'7общ'!C46</f>
        <v>42</v>
      </c>
      <c r="D48" s="7">
        <f>'5общ'!D31+'6общ'!D41+'7общ'!D46</f>
        <v>74</v>
      </c>
      <c r="E48" s="7">
        <f>'5общ'!E31+'6общ'!E41+'7общ'!E46</f>
        <v>92</v>
      </c>
      <c r="F48" s="7">
        <f>'5общ'!F31+'6общ'!F41+'7общ'!F46</f>
        <v>145</v>
      </c>
      <c r="G48" s="7">
        <f>'5общ'!G31+'6общ'!G41+'7общ'!G46</f>
        <v>0</v>
      </c>
      <c r="H48" s="7">
        <f>'5общ'!H31+'6общ'!H41+'7общ'!H46</f>
        <v>0</v>
      </c>
      <c r="I48" s="7">
        <f>'5общ'!I31+'6общ'!I41+'7общ'!I46</f>
        <v>0</v>
      </c>
      <c r="J48" s="7">
        <f>'5общ'!J31+'6общ'!J41+'7общ'!J46</f>
        <v>5</v>
      </c>
      <c r="K48" s="21">
        <f>(B48*2+C48*3+D48*4+E48*5+F48*6)/(B48+C48+D48+E48+F48)</f>
        <v>4.9548022598870061</v>
      </c>
    </row>
    <row r="49" spans="1:11" x14ac:dyDescent="0.25">
      <c r="A49" s="18" t="s">
        <v>40</v>
      </c>
      <c r="B49" s="7">
        <f>'5общ'!B32+'6общ'!B42+'7общ'!B47</f>
        <v>0</v>
      </c>
      <c r="C49" s="7">
        <f>'5общ'!C32+'6общ'!C42+'7общ'!C47</f>
        <v>63</v>
      </c>
      <c r="D49" s="7">
        <f>'5общ'!D32+'6общ'!D42+'7общ'!D47</f>
        <v>77</v>
      </c>
      <c r="E49" s="7">
        <f>'5общ'!E32+'6общ'!E42+'7общ'!E47</f>
        <v>98</v>
      </c>
      <c r="F49" s="7">
        <f>'5общ'!F32+'6общ'!F42+'7общ'!F47</f>
        <v>115</v>
      </c>
      <c r="G49" s="7">
        <f>'5общ'!G32+'6общ'!G42+'7общ'!G47</f>
        <v>0</v>
      </c>
      <c r="H49" s="7">
        <f>'5общ'!H32+'6общ'!H42+'7общ'!H47</f>
        <v>0</v>
      </c>
      <c r="I49" s="7">
        <f>'5общ'!I32+'6общ'!I42+'7общ'!I47</f>
        <v>0</v>
      </c>
      <c r="J49" s="7">
        <f>'5общ'!J32+'6общ'!J42+'7общ'!J47</f>
        <v>6</v>
      </c>
      <c r="K49" s="21">
        <f t="shared" ref="K49:K52" si="0">(B49*2+C49*3+D49*4+E49*5+F49*6)/(B49+C49+D49+E49+F49)</f>
        <v>4.7507082152974505</v>
      </c>
    </row>
    <row r="50" spans="1:11" ht="30.75" thickBot="1" x14ac:dyDescent="0.3">
      <c r="A50" s="18" t="s">
        <v>41</v>
      </c>
      <c r="B50" s="7">
        <f>'5общ'!B33+'6общ'!B43+'7общ'!B48</f>
        <v>0</v>
      </c>
      <c r="C50" s="7">
        <f>'5общ'!C33+'6общ'!C43+'7общ'!C48</f>
        <v>4</v>
      </c>
      <c r="D50" s="7">
        <f>'5общ'!D33+'6общ'!D43+'7общ'!D48</f>
        <v>28</v>
      </c>
      <c r="E50" s="7">
        <f>'5общ'!E33+'6общ'!E43+'7общ'!E48</f>
        <v>45</v>
      </c>
      <c r="F50" s="7">
        <f>'5общ'!F33+'6общ'!F43+'7общ'!F48</f>
        <v>58</v>
      </c>
      <c r="G50" s="7">
        <f>'5общ'!G33+'6общ'!G43+'7общ'!G48</f>
        <v>0</v>
      </c>
      <c r="H50" s="7">
        <f>'5общ'!H33+'6общ'!H43+'7общ'!H48</f>
        <v>0</v>
      </c>
      <c r="I50" s="7">
        <f>'5общ'!I33+'6общ'!I43+'7общ'!I48</f>
        <v>222</v>
      </c>
      <c r="J50" s="7">
        <f>'5общ'!J33+'6общ'!J43+'7общ'!J48</f>
        <v>0</v>
      </c>
      <c r="K50" s="45">
        <f t="shared" si="0"/>
        <v>5.162962962962963</v>
      </c>
    </row>
    <row r="51" spans="1:11" ht="15.75" thickBot="1" x14ac:dyDescent="0.3">
      <c r="A51" s="38" t="s">
        <v>42</v>
      </c>
      <c r="B51" s="22">
        <f>'5общ'!B34+'6общ'!B44+'7общ'!B49</f>
        <v>1</v>
      </c>
      <c r="C51" s="22">
        <f>'5общ'!C34+'6общ'!C44+'7общ'!C49</f>
        <v>109</v>
      </c>
      <c r="D51" s="22">
        <f>'5общ'!D34+'6общ'!D44+'7общ'!D49</f>
        <v>179</v>
      </c>
      <c r="E51" s="22">
        <f>'5общ'!E34+'6общ'!E44+'7общ'!E49</f>
        <v>235</v>
      </c>
      <c r="F51" s="22">
        <f>'5общ'!F34+'6общ'!F44+'7общ'!F49</f>
        <v>318</v>
      </c>
      <c r="G51" s="22">
        <f>'5общ'!G34+'6общ'!G44+'7общ'!G49</f>
        <v>0</v>
      </c>
      <c r="H51" s="22">
        <f>'5общ'!H34+'6общ'!H44+'7общ'!H49</f>
        <v>0</v>
      </c>
      <c r="I51" s="22">
        <f>'5общ'!I34+'6общ'!I44+'7общ'!I49</f>
        <v>222</v>
      </c>
      <c r="J51" s="22">
        <f>'5общ'!J34+'6общ'!J44+'7общ'!J49</f>
        <v>11</v>
      </c>
      <c r="K51" s="23">
        <f t="shared" si="0"/>
        <v>4.9026128266033258</v>
      </c>
    </row>
    <row r="52" spans="1:11" ht="15.75" thickBot="1" x14ac:dyDescent="0.3">
      <c r="A52" s="38" t="s">
        <v>43</v>
      </c>
      <c r="B52" s="22">
        <f>'5общ'!B35+'6общ'!B45+'7общ'!B50</f>
        <v>6</v>
      </c>
      <c r="C52" s="22">
        <f>'5общ'!C35+'6общ'!C45+'7общ'!C50</f>
        <v>564</v>
      </c>
      <c r="D52" s="22">
        <f>'5общ'!D35+'6общ'!D45+'7общ'!D50</f>
        <v>990</v>
      </c>
      <c r="E52" s="22">
        <f>'5общ'!E35+'6общ'!E45+'7общ'!E50</f>
        <v>1460</v>
      </c>
      <c r="F52" s="22">
        <f>'5общ'!F35+'6общ'!F45+'7общ'!F50</f>
        <v>2009</v>
      </c>
      <c r="G52" s="22">
        <f>'5общ'!G35+'6общ'!G45+'7общ'!G50</f>
        <v>0</v>
      </c>
      <c r="H52" s="22">
        <f>'5общ'!H35+'6общ'!H45+'7общ'!H50</f>
        <v>6</v>
      </c>
      <c r="I52" s="22">
        <f>'5общ'!I35+'6общ'!I45+'7общ'!I50</f>
        <v>227</v>
      </c>
      <c r="J52" s="22">
        <f>'5общ'!J35+'6общ'!J45+'7общ'!J50</f>
        <v>64</v>
      </c>
      <c r="K52" s="23">
        <f t="shared" si="0"/>
        <v>4.9747464704712669</v>
      </c>
    </row>
    <row r="54" spans="1:11" x14ac:dyDescent="0.25">
      <c r="A54" s="36" t="s">
        <v>44</v>
      </c>
    </row>
    <row r="55" spans="1:11" ht="30" x14ac:dyDescent="0.25">
      <c r="A55" s="8" t="s">
        <v>45</v>
      </c>
      <c r="B55" s="8" t="s">
        <v>46</v>
      </c>
    </row>
    <row r="56" spans="1:11" x14ac:dyDescent="0.25">
      <c r="A56" s="18" t="s">
        <v>47</v>
      </c>
      <c r="B56" s="5">
        <f>'5общ'!B39+'6общ'!B49+'7общ'!B54</f>
        <v>3</v>
      </c>
    </row>
    <row r="57" spans="1:11" x14ac:dyDescent="0.25">
      <c r="A57" s="18" t="s">
        <v>48</v>
      </c>
      <c r="B57" s="5">
        <f>'5общ'!B40+'6общ'!B50+'7общ'!B55</f>
        <v>0</v>
      </c>
    </row>
    <row r="58" spans="1:11" x14ac:dyDescent="0.25">
      <c r="A58" s="18" t="s">
        <v>49</v>
      </c>
      <c r="B58" s="5">
        <f>'5общ'!B41+'6общ'!B51+'7общ'!B56</f>
        <v>1</v>
      </c>
    </row>
    <row r="59" spans="1:11" ht="15.75" thickBot="1" x14ac:dyDescent="0.3">
      <c r="A59" s="18" t="s">
        <v>50</v>
      </c>
      <c r="B59" s="48">
        <f>'5общ'!B42+'6общ'!B52+'7общ'!B57</f>
        <v>0</v>
      </c>
    </row>
    <row r="60" spans="1:11" ht="15.75" thickBot="1" x14ac:dyDescent="0.3">
      <c r="A60" s="39" t="s">
        <v>51</v>
      </c>
      <c r="B60" s="11">
        <f>'5общ'!B43+'6общ'!B53+'7общ'!B58</f>
        <v>4</v>
      </c>
    </row>
    <row r="61" spans="1:11" ht="15.75" thickBot="1" x14ac:dyDescent="0.3">
      <c r="A61" s="39" t="s">
        <v>52</v>
      </c>
      <c r="B61" s="11">
        <f>'5общ'!B44+'6общ'!B54+'7общ'!B59</f>
        <v>358</v>
      </c>
    </row>
    <row r="67" spans="1:3" x14ac:dyDescent="0.25">
      <c r="A67" s="36" t="s">
        <v>53</v>
      </c>
    </row>
    <row r="68" spans="1:3" x14ac:dyDescent="0.25">
      <c r="A68" s="18" t="s">
        <v>54</v>
      </c>
      <c r="B68" s="5">
        <f>'5общ'!B48+'6общ'!B61+'7общ'!B66</f>
        <v>12349</v>
      </c>
    </row>
    <row r="69" spans="1:3" ht="15.75" thickBot="1" x14ac:dyDescent="0.3">
      <c r="A69" s="18" t="s">
        <v>55</v>
      </c>
      <c r="B69" s="48">
        <f>'5общ'!B49+'6общ'!B62+'7общ'!B67</f>
        <v>372</v>
      </c>
    </row>
    <row r="70" spans="1:3" ht="15.75" thickBot="1" x14ac:dyDescent="0.3">
      <c r="A70" s="39" t="s">
        <v>56</v>
      </c>
      <c r="B70" s="11">
        <f>'5общ'!B50+'6общ'!B63+'7общ'!B68</f>
        <v>12721</v>
      </c>
    </row>
    <row r="71" spans="1:3" x14ac:dyDescent="0.25">
      <c r="A71" s="40"/>
      <c r="B71" s="24"/>
    </row>
    <row r="72" spans="1:3" x14ac:dyDescent="0.25">
      <c r="A72" s="40"/>
      <c r="B72" s="24"/>
    </row>
    <row r="73" spans="1:3" x14ac:dyDescent="0.25">
      <c r="A73" s="36" t="s">
        <v>57</v>
      </c>
    </row>
    <row r="74" spans="1:3" ht="45" x14ac:dyDescent="0.25">
      <c r="A74" s="8" t="s">
        <v>58</v>
      </c>
      <c r="B74" s="8" t="s">
        <v>59</v>
      </c>
      <c r="C74" s="8" t="s">
        <v>60</v>
      </c>
    </row>
    <row r="75" spans="1:3" ht="90" x14ac:dyDescent="0.25">
      <c r="A75" s="18">
        <v>10</v>
      </c>
      <c r="B75" s="18" t="s">
        <v>62</v>
      </c>
      <c r="C75" s="18" t="s">
        <v>63</v>
      </c>
    </row>
    <row r="76" spans="1:3" ht="75" x14ac:dyDescent="0.25">
      <c r="A76" s="18">
        <v>10</v>
      </c>
      <c r="B76" s="18" t="s">
        <v>62</v>
      </c>
      <c r="C76" s="18" t="s">
        <v>64</v>
      </c>
    </row>
    <row r="77" spans="1:3" ht="75" x14ac:dyDescent="0.25">
      <c r="A77" s="18">
        <v>10</v>
      </c>
      <c r="B77" s="18" t="s">
        <v>62</v>
      </c>
      <c r="C77" s="18" t="s">
        <v>65</v>
      </c>
    </row>
    <row r="78" spans="1:3" ht="75" x14ac:dyDescent="0.25">
      <c r="A78" s="18">
        <v>11</v>
      </c>
      <c r="B78" s="18" t="s">
        <v>66</v>
      </c>
      <c r="C78" s="18" t="s">
        <v>64</v>
      </c>
    </row>
    <row r="79" spans="1:3" ht="75" x14ac:dyDescent="0.25">
      <c r="A79" s="18">
        <v>27</v>
      </c>
      <c r="B79" s="18" t="s">
        <v>67</v>
      </c>
      <c r="C79" s="18" t="s">
        <v>64</v>
      </c>
    </row>
    <row r="80" spans="1:3" ht="105" x14ac:dyDescent="0.25">
      <c r="A80" s="18">
        <v>7</v>
      </c>
      <c r="B80" s="18" t="s">
        <v>68</v>
      </c>
      <c r="C80" s="18" t="s">
        <v>69</v>
      </c>
    </row>
    <row r="81" spans="1:4" ht="90" x14ac:dyDescent="0.25">
      <c r="A81" s="18">
        <v>7</v>
      </c>
      <c r="B81" s="18" t="s">
        <v>68</v>
      </c>
      <c r="C81" s="18" t="s">
        <v>63</v>
      </c>
    </row>
    <row r="82" spans="1:4" ht="75" x14ac:dyDescent="0.25">
      <c r="A82" s="18">
        <v>7</v>
      </c>
      <c r="B82" s="18" t="s">
        <v>68</v>
      </c>
      <c r="C82" s="18" t="s">
        <v>64</v>
      </c>
    </row>
    <row r="83" spans="1:4" ht="90" x14ac:dyDescent="0.25">
      <c r="A83" s="18">
        <v>21</v>
      </c>
      <c r="B83" s="18" t="s">
        <v>91</v>
      </c>
      <c r="C83" s="18" t="s">
        <v>63</v>
      </c>
    </row>
    <row r="84" spans="1:4" x14ac:dyDescent="0.25">
      <c r="A84" s="41"/>
      <c r="B84" s="20"/>
      <c r="C84" s="20"/>
    </row>
    <row r="85" spans="1:4" x14ac:dyDescent="0.25">
      <c r="A85" s="41"/>
      <c r="B85" s="20"/>
      <c r="C85" s="20"/>
    </row>
    <row r="86" spans="1:4" x14ac:dyDescent="0.25">
      <c r="A86" s="40"/>
      <c r="B86" s="24"/>
    </row>
    <row r="88" spans="1:4" x14ac:dyDescent="0.25">
      <c r="A88" s="36" t="s">
        <v>70</v>
      </c>
    </row>
    <row r="89" spans="1:4" x14ac:dyDescent="0.25">
      <c r="A89" s="8" t="s">
        <v>58</v>
      </c>
      <c r="B89" s="6" t="s">
        <v>59</v>
      </c>
      <c r="C89" s="6" t="s">
        <v>71</v>
      </c>
      <c r="D89" s="6" t="s">
        <v>72</v>
      </c>
    </row>
    <row r="90" spans="1:4" ht="105" x14ac:dyDescent="0.25">
      <c r="A90" s="18">
        <v>2</v>
      </c>
      <c r="B90" s="18" t="s">
        <v>105</v>
      </c>
      <c r="C90" s="18" t="s">
        <v>106</v>
      </c>
      <c r="D90" s="18" t="s">
        <v>107</v>
      </c>
    </row>
    <row r="91" spans="1:4" ht="105" x14ac:dyDescent="0.25">
      <c r="A91" s="18">
        <v>22</v>
      </c>
      <c r="B91" s="18" t="s">
        <v>108</v>
      </c>
      <c r="C91" s="18" t="s">
        <v>106</v>
      </c>
      <c r="D91" s="18" t="s">
        <v>109</v>
      </c>
    </row>
    <row r="92" spans="1:4" ht="45" x14ac:dyDescent="0.25">
      <c r="A92" s="18">
        <v>17</v>
      </c>
      <c r="B92" s="18" t="s">
        <v>110</v>
      </c>
      <c r="C92" s="18" t="s">
        <v>111</v>
      </c>
      <c r="D92" s="18" t="s">
        <v>112</v>
      </c>
    </row>
    <row r="93" spans="1:4" ht="255" x14ac:dyDescent="0.25">
      <c r="A93" s="18">
        <v>22</v>
      </c>
      <c r="B93" s="18" t="s">
        <v>92</v>
      </c>
      <c r="C93" s="18" t="s">
        <v>93</v>
      </c>
      <c r="D93" s="18" t="s">
        <v>114</v>
      </c>
    </row>
    <row r="94" spans="1:4" ht="165" x14ac:dyDescent="0.25">
      <c r="A94" s="18">
        <v>20</v>
      </c>
      <c r="B94" s="18" t="s">
        <v>95</v>
      </c>
      <c r="C94" s="18" t="s">
        <v>96</v>
      </c>
      <c r="D94" s="18" t="s">
        <v>97</v>
      </c>
    </row>
    <row r="95" spans="1:4" ht="90" x14ac:dyDescent="0.25">
      <c r="A95" s="18">
        <v>21</v>
      </c>
      <c r="B95" s="18" t="s">
        <v>91</v>
      </c>
      <c r="C95" s="18" t="s">
        <v>98</v>
      </c>
      <c r="D95" s="18" t="s">
        <v>99</v>
      </c>
    </row>
    <row r="96" spans="1:4" ht="75" x14ac:dyDescent="0.25">
      <c r="A96" s="42">
        <v>12</v>
      </c>
      <c r="B96" s="27" t="s">
        <v>100</v>
      </c>
      <c r="C96" s="27" t="s">
        <v>101</v>
      </c>
      <c r="D96" s="27" t="s">
        <v>102</v>
      </c>
    </row>
  </sheetData>
  <mergeCells count="4">
    <mergeCell ref="A1:K1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5общ</vt:lpstr>
      <vt:lpstr>6общ</vt:lpstr>
      <vt:lpstr>7общ</vt:lpstr>
      <vt:lpstr>5-7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2024-02-13T18:50:20Z</dcterms:created>
  <dcterms:modified xsi:type="dcterms:W3CDTF">2024-02-13T21:08:03Z</dcterms:modified>
</cp:coreProperties>
</file>