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0" activeTab="5"/>
  </bookViews>
  <sheets>
    <sheet name="А" sheetId="1" r:id="rId1"/>
    <sheet name="НУ ЗИМНИЦА" sheetId="2" r:id="rId2"/>
    <sheet name="Д.322" sheetId="3" r:id="rId3"/>
    <sheet name="Д.318" sheetId="4" r:id="rId4"/>
    <sheet name="Д.338" sheetId="5" r:id="rId5"/>
    <sheet name="Д.910" sheetId="6" r:id="rId6"/>
  </sheets>
  <definedNames/>
  <calcPr fullCalcOnLoad="1"/>
</workbook>
</file>

<file path=xl/sharedStrings.xml><?xml version="1.0" encoding="utf-8"?>
<sst xmlns="http://schemas.openxmlformats.org/spreadsheetml/2006/main" count="1133" uniqueCount="119">
  <si>
    <t>05-51</t>
  </si>
  <si>
    <t xml:space="preserve"> - ОСИГУРИТЕЛНИ ВНОСКИ ОТ РАБОТОДАТЕЛИ ЗА  УЧИТЕЛСКИЯ ПЕНСИОНЕН ФОНД (УПФ)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</si>
  <si>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</si>
  <si>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</si>
  <si>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</si>
  <si>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</si>
  <si>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</si>
  <si>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-УЧЕБНИ И НАУЧНО-ИЗСЛЕД. РАЗХОДИ И KНИГИ ЗА БИБЛ.</t>
  </si>
  <si>
    <t xml:space="preserve"> -ОСИГ. ВН. ОТ РАБОТОДАТЕЛИ ЗА ДЪРЖАВНО ОБЩЕСТВЕНО ОСИГУРЯВАНЕ (ДОО)</t>
  </si>
  <si>
    <t xml:space="preserve"> -ИЗПЛ.СУМИ ОТ СБКО, ЗА ОБЛЕКЛО И ДР. НА ПЕРСОНАЛА, С ХАРАКТЕР НА ВЪЗНАГР.</t>
  </si>
  <si>
    <t xml:space="preserve"> 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</si>
  <si>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</si>
  <si>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</si>
  <si>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</si>
  <si>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</si>
  <si>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-ДМС И ДР.ВЪЗНАГРАЖДЕНИЯ</t>
  </si>
  <si>
    <t>01-09</t>
  </si>
  <si>
    <t>ДР.ВЪЗНАГРАЖДЕНИЯ И ПЛАЩАНИЯ ЗА ПЕРСОНАЛА</t>
  </si>
  <si>
    <t>02-00</t>
  </si>
  <si>
    <t>ЦЕЛОДНЕВНИ ДЕТСKИ ГРАДИНИ И ОБЕДИНЕНИ ДЕТСКИ ЗАВЕДЕНИЯ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</si>
  <si>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</si>
  <si>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</si>
  <si>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</si>
  <si>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</si>
  <si>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>02-05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</si>
  <si>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</si>
  <si>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</si>
  <si>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</si>
  <si>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</si>
  <si>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</si>
  <si>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</si>
  <si>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</si>
  <si>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</si>
  <si>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</si>
  <si>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</si>
  <si>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</si>
  <si>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</si>
  <si>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</si>
  <si>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</si>
  <si>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</si>
  <si>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</si>
  <si>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</si>
  <si>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</si>
  <si>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</si>
  <si>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</si>
  <si>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</si>
  <si>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</si>
  <si>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-ПЛАТ.ДАНЪЦИ,МИТА И ТАKСИ(БЕЗ ОСИГ.ВН.ЗА ДОО,НЗОK)</t>
  </si>
  <si>
    <t>10-40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</si>
  <si>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</si>
  <si>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</si>
  <si>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</si>
  <si>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</si>
  <si>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</si>
  <si>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</si>
  <si>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</si>
  <si>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</si>
  <si>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10-98</t>
  </si>
  <si>
    <t>ВСИЧКО РАЗХОДИ:</t>
  </si>
  <si>
    <t>52-00</t>
  </si>
  <si>
    <t>ПРИДОБИВАНЕ НА НДА</t>
  </si>
  <si>
    <t>53-00</t>
  </si>
  <si>
    <t>ВСИЧКО КАПИТАЛОВИ РАЗХОДИ</t>
  </si>
  <si>
    <t>99-99</t>
  </si>
  <si>
    <t>РЕЗЕРВ ЗА НЕПРЕДВИДЕНИ И НЕОТЛОЖНИ РАЗХОДИ (0098)</t>
  </si>
  <si>
    <t>97-00</t>
  </si>
  <si>
    <t>01-31</t>
  </si>
  <si>
    <t>ЗABEДEHИЯ ОБЩО В Т.Ч.</t>
  </si>
  <si>
    <t>12-00</t>
  </si>
  <si>
    <t xml:space="preserve"> - БРОЙ ДЕТСКИ ГРАДИНИ</t>
  </si>
  <si>
    <t>12-11</t>
  </si>
  <si>
    <t>73-00</t>
  </si>
  <si>
    <t>НАТУРАЛНИ ПОКАЗАТЕЛИ:</t>
  </si>
  <si>
    <t>ВСИЧКО ЗА ДЕЙНОСТ</t>
  </si>
  <si>
    <t>ЧИCЛEHOCT HA ПEPCOHAЛA (вкл.и числ.на мин.р.з.)B T.Ч.:</t>
  </si>
  <si>
    <t>3 01 311</t>
  </si>
  <si>
    <t>ИЗПЛАТЕНИ СРЕДСТВА ЗА ЗАКУСКИ</t>
  </si>
  <si>
    <t>19-00</t>
  </si>
  <si>
    <t xml:space="preserve"> - НА ДЕЦА В ПОДГОТВИТЕЛНИ ГРУПИ</t>
  </si>
  <si>
    <t>19-01</t>
  </si>
  <si>
    <t>16-00</t>
  </si>
  <si>
    <t>БРОЙ ДЕЦА В ЦДГ - В Т.Ч.</t>
  </si>
  <si>
    <t>ДЕЦА В ЦДГ ОТ 1 до 5 ГОДИНИ</t>
  </si>
  <si>
    <t>16-01</t>
  </si>
  <si>
    <t xml:space="preserve">ДЕЦА НА 6 г. В ЦЕЛОДНЕВНА ПОДГОТВИТЕЛНА ГРУПА В ДГ </t>
  </si>
  <si>
    <t>16-02</t>
  </si>
  <si>
    <t xml:space="preserve"> - БРОЙ ПЕРСОНАЛ КЪМ Ф.ОБРАЗОВАНИЕ</t>
  </si>
  <si>
    <t>ДЕЦА В ЯСЛEНИ ГРУПИ В ОДЗ</t>
  </si>
  <si>
    <t>16-04</t>
  </si>
  <si>
    <t>ИЗПЛАТЕНИ СРЕДСТВА ЗА ПРЕВОЗ НА УЧИТЕЛИ</t>
  </si>
  <si>
    <t>ЗАДЪЛЖИТЕЛНИ  ОСИГУРИТЕЛНИ ВНОСKИ ОТ РАБОТОДАТЕЛИ</t>
  </si>
  <si>
    <t>на 01.01</t>
  </si>
  <si>
    <t>на 31.12.</t>
  </si>
  <si>
    <t>ДЪРЖАВНИ ДЕЙНОСТИ</t>
  </si>
  <si>
    <t>Общо</t>
  </si>
  <si>
    <t>І тр.</t>
  </si>
  <si>
    <t>ІІ тр.</t>
  </si>
  <si>
    <t>ІІІ тр.</t>
  </si>
  <si>
    <t>ІV тр.</t>
  </si>
  <si>
    <t>ПРДОБИВАНЕ НА ДМА</t>
  </si>
  <si>
    <t>ДОФИНАНСИРАНЕ</t>
  </si>
  <si>
    <t>НУ ЗИМНИЦА</t>
  </si>
  <si>
    <t>19-81</t>
  </si>
  <si>
    <t>ПДГ</t>
  </si>
  <si>
    <t>СОП</t>
  </si>
  <si>
    <t>51-00</t>
  </si>
  <si>
    <t>ОСНОВЕН РЕМОНТ НА ДМА</t>
  </si>
  <si>
    <t>29-10</t>
  </si>
  <si>
    <t>ПЛАТЕНИ ЛИХВИ ПО ФИНАНСОВ ЛИЗИНГ И ТЪРГОВСКИ КРЕДИТ</t>
  </si>
  <si>
    <t>83-82</t>
  </si>
  <si>
    <t>ПЛАЩАНИЯ ПО ДЪЛГОСРОЧНИ ЗАЕМИ ОТ ДРУГИ ЛИЦА В СТРАНАТА</t>
  </si>
  <si>
    <t>ДЪРЖАВНИ ДЕЙНОСТИ ОБЩА</t>
  </si>
  <si>
    <t>ПЛАТЕНИ ЛИХВИ И ФИН.ЛИЗИНГ</t>
  </si>
  <si>
    <t>2910</t>
  </si>
  <si>
    <t>ОБЩА</t>
  </si>
  <si>
    <t>Д.322</t>
  </si>
  <si>
    <t>Д.338</t>
  </si>
  <si>
    <t>Д.318</t>
  </si>
  <si>
    <t>Д.910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</si>
</sst>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1" xfId="0" applyNumberFormat="1" applyFont="1" applyFill="1" applyBorder="1" applyAlignment="1" applyProtection="1">
      <alignment horizontal="justify" vertical="top"/>
      <protection hidden="1"/>
    </xf>
    <xf numFmtId="49" fontId="4" fillId="34" borderId="12" xfId="0" applyNumberFormat="1" applyFont="1" applyFill="1" applyBorder="1" applyAlignment="1" applyProtection="1">
      <alignment horizontal="center"/>
      <protection hidden="1"/>
    </xf>
    <xf numFmtId="1" fontId="6" fillId="33" borderId="11" xfId="0" applyNumberFormat="1" applyFont="1" applyFill="1" applyBorder="1" applyAlignment="1" applyProtection="1">
      <alignment horizontal="justify" vertical="top"/>
      <protection hidden="1"/>
    </xf>
    <xf numFmtId="1" fontId="7" fillId="33" borderId="11" xfId="0" applyNumberFormat="1" applyFont="1" applyFill="1" applyBorder="1" applyAlignment="1" applyProtection="1">
      <alignment horizontal="justify" vertical="top"/>
      <protection hidden="1"/>
    </xf>
    <xf numFmtId="1" fontId="6" fillId="33" borderId="10" xfId="0" applyNumberFormat="1" applyFont="1" applyFill="1" applyBorder="1" applyAlignment="1" applyProtection="1">
      <alignment horizontal="justify" vertical="top"/>
      <protection hidden="1"/>
    </xf>
    <xf numFmtId="0" fontId="8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/>
      <protection hidden="1"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49" fontId="7" fillId="33" borderId="13" xfId="0" applyNumberFormat="1" applyFont="1" applyFill="1" applyBorder="1" applyAlignment="1" applyProtection="1">
      <alignment horizontal="center" vertical="center"/>
      <protection hidden="1"/>
    </xf>
    <xf numFmtId="0" fontId="7" fillId="34" borderId="14" xfId="0" applyFont="1" applyFill="1" applyBorder="1" applyAlignment="1" applyProtection="1">
      <alignment/>
      <protection hidden="1"/>
    </xf>
    <xf numFmtId="1" fontId="7" fillId="33" borderId="15" xfId="0" applyNumberFormat="1" applyFont="1" applyFill="1" applyBorder="1" applyAlignment="1" applyProtection="1">
      <alignment horizontal="justify" vertical="top"/>
      <protection hidden="1"/>
    </xf>
    <xf numFmtId="0" fontId="9" fillId="0" borderId="16" xfId="0" applyFont="1" applyBorder="1" applyAlignment="1">
      <alignment/>
    </xf>
    <xf numFmtId="0" fontId="10" fillId="0" borderId="0" xfId="0" applyFont="1" applyAlignment="1">
      <alignment/>
    </xf>
    <xf numFmtId="0" fontId="9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9" fontId="10" fillId="36" borderId="1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0" xfId="0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46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1" fontId="7" fillId="33" borderId="10" xfId="0" applyNumberFormat="1" applyFont="1" applyFill="1" applyBorder="1" applyAlignment="1" applyProtection="1">
      <alignment horizontal="justify" vertical="top"/>
      <protection hidden="1"/>
    </xf>
    <xf numFmtId="0" fontId="6" fillId="33" borderId="10" xfId="0" applyNumberFormat="1" applyFont="1" applyFill="1" applyBorder="1" applyAlignment="1" applyProtection="1">
      <alignment horizontal="justify" vertical="top"/>
      <protection hidden="1"/>
    </xf>
    <xf numFmtId="0" fontId="5" fillId="38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1:J300"/>
  <sheetViews>
    <sheetView zoomScalePageLayoutView="0" workbookViewId="0" topLeftCell="A22">
      <selection activeCell="E129" sqref="E129"/>
    </sheetView>
  </sheetViews>
  <sheetFormatPr defaultColWidth="9.140625" defaultRowHeight="12.75"/>
  <cols>
    <col min="1" max="1" width="4.57421875" style="3" customWidth="1"/>
    <col min="2" max="2" width="49.00390625" style="9" customWidth="1"/>
    <col min="3" max="3" width="6.8515625" style="2" customWidth="1"/>
    <col min="4" max="4" width="7.421875" style="2" customWidth="1"/>
    <col min="5" max="5" width="7.140625" style="2" customWidth="1"/>
    <col min="6" max="6" width="7.421875" style="2" customWidth="1"/>
    <col min="7" max="7" width="9.00390625" style="2" customWidth="1"/>
    <col min="8" max="8" width="7.57421875" style="2" customWidth="1"/>
    <col min="9" max="9" width="11.140625" style="2" customWidth="1"/>
    <col min="10" max="16384" width="9.140625" style="2" customWidth="1"/>
  </cols>
  <sheetData>
    <row r="1" s="2" customFormat="1" ht="12"/>
    <row r="2" s="2" customFormat="1" ht="12"/>
    <row r="3" s="9" customFormat="1" ht="9.75"/>
    <row r="4" s="9" customFormat="1" ht="9.75"/>
    <row r="5" s="9" customFormat="1" ht="9.75"/>
    <row r="6" s="9" customFormat="1" ht="9.75"/>
    <row r="7" s="9" customFormat="1" ht="9.75"/>
    <row r="8" s="9" customFormat="1" ht="9.75"/>
    <row r="9" s="9" customFormat="1" ht="9.75"/>
    <row r="10" s="9" customFormat="1" ht="9.75"/>
    <row r="11" s="9" customFormat="1" ht="9.75"/>
    <row r="12" s="9" customFormat="1" ht="9.75"/>
    <row r="13" s="9" customFormat="1" ht="9.75"/>
    <row r="14" s="9" customFormat="1" ht="9.75"/>
    <row r="15" s="9" customFormat="1" ht="9.75"/>
    <row r="16" s="9" customFormat="1" ht="9.75"/>
    <row r="17" s="9" customFormat="1" ht="9.75"/>
    <row r="18" s="9" customFormat="1" ht="9.75"/>
    <row r="19" s="9" customFormat="1" ht="9.75"/>
    <row r="20" s="9" customFormat="1" ht="9.75"/>
    <row r="21" s="9" customFormat="1" ht="9.75"/>
    <row r="22" s="9" customFormat="1" ht="9.75"/>
    <row r="23" s="9" customFormat="1" ht="9.75"/>
    <row r="24" s="9" customFormat="1" ht="9.75"/>
    <row r="25" s="9" customFormat="1" ht="9.75"/>
    <row r="26" s="9" customFormat="1" ht="9.75"/>
    <row r="27" s="9" customFormat="1" ht="9.75"/>
    <row r="28" s="9" customFormat="1" ht="9.75"/>
    <row r="29" s="9" customFormat="1" ht="9.75"/>
    <row r="30" s="9" customFormat="1" ht="9.75"/>
    <row r="31" s="9" customFormat="1" ht="9.75"/>
    <row r="32" s="9" customFormat="1" ht="9.75"/>
    <row r="33" s="9" customFormat="1" ht="9.75"/>
    <row r="34" s="9" customFormat="1" ht="9.75"/>
    <row r="35" s="9" customFormat="1" ht="9.75"/>
    <row r="36" s="9" customFormat="1" ht="9.75"/>
    <row r="37" s="9" customFormat="1" ht="9.75"/>
    <row r="38" s="9" customFormat="1" ht="9.75"/>
    <row r="39" s="9" customFormat="1" ht="9.75"/>
    <row r="40" s="9" customFormat="1" ht="9.75"/>
    <row r="41" s="9" customFormat="1" ht="9.75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 customHeight="1"/>
    <row r="118" s="2" customFormat="1" ht="12" hidden="1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pans="1:2" ht="12">
      <c r="A161" s="2"/>
      <c r="B161" s="2"/>
    </row>
    <row r="162" spans="1:2" ht="12">
      <c r="A162" s="2"/>
      <c r="B162" s="2"/>
    </row>
    <row r="163" spans="1:2" ht="12">
      <c r="A163" s="2"/>
      <c r="B163" s="2"/>
    </row>
    <row r="164" spans="1:2" ht="12">
      <c r="A164" s="2"/>
      <c r="B164" s="2"/>
    </row>
    <row r="165" spans="1:2" ht="12">
      <c r="A165" s="2"/>
      <c r="B165" s="2"/>
    </row>
    <row r="166" spans="1:2" ht="12">
      <c r="A166" s="2"/>
      <c r="B166" s="2"/>
    </row>
    <row r="167" spans="1:2" ht="12">
      <c r="A167" s="2"/>
      <c r="B167" s="2"/>
    </row>
    <row r="168" spans="1:2" ht="12">
      <c r="A168" s="2"/>
      <c r="B168" s="2"/>
    </row>
    <row r="169" spans="1:2" ht="12">
      <c r="A169" s="2"/>
      <c r="B169" s="2"/>
    </row>
    <row r="170" spans="1:2" ht="12">
      <c r="A170" s="2"/>
      <c r="B170" s="29"/>
    </row>
    <row r="171" spans="1:2" ht="12">
      <c r="A171" s="2"/>
      <c r="B171" s="19"/>
    </row>
    <row r="172" spans="1:2" ht="12">
      <c r="A172" s="2"/>
      <c r="B172" s="19"/>
    </row>
    <row r="173" spans="1:2" ht="12">
      <c r="A173" s="2"/>
      <c r="B173" s="19"/>
    </row>
    <row r="174" spans="1:2" ht="12">
      <c r="A174" s="2"/>
      <c r="B174" s="19"/>
    </row>
    <row r="175" spans="1:2" ht="12">
      <c r="A175" s="2"/>
      <c r="B175" s="19"/>
    </row>
    <row r="176" spans="1:2" ht="12">
      <c r="A176" s="2"/>
      <c r="B176" s="19"/>
    </row>
    <row r="177" spans="1:2" ht="12">
      <c r="A177" s="2"/>
      <c r="B177" s="19"/>
    </row>
    <row r="178" spans="1:2" ht="12">
      <c r="A178" s="2"/>
      <c r="B178" s="31"/>
    </row>
    <row r="179" spans="1:2" ht="12">
      <c r="A179" s="2"/>
      <c r="B179" s="29"/>
    </row>
    <row r="180" spans="1:2" ht="12">
      <c r="A180" s="2"/>
      <c r="B180" s="29"/>
    </row>
    <row r="181" spans="1:2" ht="12">
      <c r="A181" s="2"/>
      <c r="B181" s="19"/>
    </row>
    <row r="182" spans="1:2" ht="12">
      <c r="A182" s="2"/>
      <c r="B182" s="29"/>
    </row>
    <row r="183" spans="1:2" ht="12">
      <c r="A183" s="2"/>
      <c r="B183" s="31"/>
    </row>
    <row r="184" spans="1:2" ht="12">
      <c r="A184" s="2"/>
      <c r="B184" s="29"/>
    </row>
    <row r="185" spans="1:2" ht="12">
      <c r="A185" s="2"/>
      <c r="B185" s="19"/>
    </row>
    <row r="186" spans="1:2" ht="12">
      <c r="A186" s="2"/>
      <c r="B186" s="19"/>
    </row>
    <row r="187" spans="1:2" ht="12">
      <c r="A187" s="2"/>
      <c r="B187" s="19"/>
    </row>
    <row r="188" spans="1:2" ht="12">
      <c r="A188" s="2"/>
      <c r="B188" s="19"/>
    </row>
    <row r="189" spans="1:2" ht="12">
      <c r="A189" s="2"/>
      <c r="B189" s="19"/>
    </row>
    <row r="190" spans="1:2" ht="12">
      <c r="A190" s="2"/>
      <c r="B190" s="19"/>
    </row>
    <row r="191" spans="1:2" ht="12">
      <c r="A191" s="2"/>
      <c r="B191" s="19"/>
    </row>
    <row r="192" spans="1:2" ht="12">
      <c r="A192" s="2"/>
      <c r="B192" s="19"/>
    </row>
    <row r="193" spans="1:2" ht="12">
      <c r="A193" s="2"/>
      <c r="B193" s="19"/>
    </row>
    <row r="194" spans="1:2" ht="12">
      <c r="A194" s="2"/>
      <c r="B194" s="19"/>
    </row>
    <row r="195" spans="1:2" ht="12">
      <c r="A195" s="2"/>
      <c r="B195" s="19"/>
    </row>
    <row r="196" spans="1:2" ht="12">
      <c r="A196" s="2"/>
      <c r="B196" s="19"/>
    </row>
    <row r="197" spans="1:2" ht="12">
      <c r="A197" s="2"/>
      <c r="B197" s="19"/>
    </row>
    <row r="198" spans="1:2" ht="12">
      <c r="A198" s="2"/>
      <c r="B198" s="31"/>
    </row>
    <row r="199" spans="1:2" ht="12">
      <c r="A199" s="2"/>
      <c r="B199" s="19"/>
    </row>
    <row r="200" spans="1:2" ht="12">
      <c r="A200" s="2"/>
      <c r="B200" s="19"/>
    </row>
    <row r="203" ht="12">
      <c r="J203" s="19"/>
    </row>
    <row r="207" ht="12">
      <c r="J207" s="9"/>
    </row>
    <row r="236" ht="12">
      <c r="J236" s="19"/>
    </row>
    <row r="245" ht="12">
      <c r="J245" s="19"/>
    </row>
    <row r="247" ht="12">
      <c r="J247" s="19"/>
    </row>
    <row r="300" ht="12">
      <c r="J300" s="19"/>
    </row>
  </sheetData>
  <sheetProtection insertHyperlinks="0"/>
  <printOptions/>
  <pageMargins left="0.24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57421875" style="0" customWidth="1"/>
    <col min="2" max="2" width="30.140625" style="0" customWidth="1"/>
  </cols>
  <sheetData>
    <row r="1" spans="2:7" ht="12">
      <c r="B1" t="s">
        <v>114</v>
      </c>
      <c r="G1" t="s">
        <v>101</v>
      </c>
    </row>
    <row r="2" spans="1:8" ht="16.5" customHeight="1">
      <c r="A2" s="17"/>
      <c r="B2" s="18" t="s">
        <v>111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35.25" customHeight="1">
      <c r="A3" s="5"/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9.75" customHeight="1">
      <c r="A4" s="11"/>
      <c r="B4" s="6"/>
      <c r="C4" s="12"/>
      <c r="D4" s="15"/>
      <c r="E4" s="15"/>
      <c r="F4" s="15"/>
      <c r="G4" s="15"/>
      <c r="H4" s="15"/>
    </row>
    <row r="5" spans="1:8" ht="27" customHeight="1">
      <c r="A5" s="13"/>
      <c r="B5" s="6" t="s">
        <v>11</v>
      </c>
      <c r="C5" s="14" t="s">
        <v>12</v>
      </c>
      <c r="D5" s="16">
        <v>370823</v>
      </c>
      <c r="E5" s="16">
        <v>111247</v>
      </c>
      <c r="F5" s="16">
        <v>92706</v>
      </c>
      <c r="G5" s="16">
        <v>74165</v>
      </c>
      <c r="H5" s="16">
        <v>92705</v>
      </c>
    </row>
    <row r="6" spans="1:8" ht="36" customHeight="1">
      <c r="A6" s="11"/>
      <c r="B6" s="7" t="s">
        <v>13</v>
      </c>
      <c r="C6" s="12" t="s">
        <v>14</v>
      </c>
      <c r="D6" s="27">
        <v>370823</v>
      </c>
      <c r="E6" s="15">
        <v>111247</v>
      </c>
      <c r="F6" s="15">
        <v>92706</v>
      </c>
      <c r="G6" s="15">
        <v>74165</v>
      </c>
      <c r="H6" s="15">
        <v>92705</v>
      </c>
    </row>
    <row r="7" spans="1:8" ht="18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33" customHeight="1">
      <c r="A8" s="13"/>
      <c r="B8" s="6" t="s">
        <v>17</v>
      </c>
      <c r="C8" s="14" t="s">
        <v>18</v>
      </c>
      <c r="D8" s="25">
        <v>22345</v>
      </c>
      <c r="E8" s="16">
        <v>6704</v>
      </c>
      <c r="F8" s="16">
        <v>5586</v>
      </c>
      <c r="G8" s="16">
        <v>4469</v>
      </c>
      <c r="H8" s="16">
        <v>5586</v>
      </c>
    </row>
    <row r="9" spans="1:8" ht="28.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27" customHeight="1">
      <c r="A10" s="11"/>
      <c r="B10" s="7" t="s">
        <v>22</v>
      </c>
      <c r="C10" s="12" t="s">
        <v>23</v>
      </c>
      <c r="D10" s="26"/>
      <c r="E10" s="15"/>
      <c r="F10" s="15"/>
      <c r="G10" s="15"/>
      <c r="H10" s="15"/>
    </row>
    <row r="11" spans="1:9" ht="37.5" customHeight="1">
      <c r="A11" s="11"/>
      <c r="B11" s="7" t="s">
        <v>9</v>
      </c>
      <c r="C11" s="12" t="s">
        <v>24</v>
      </c>
      <c r="D11" s="48">
        <v>15500</v>
      </c>
      <c r="E11" s="15">
        <v>4650</v>
      </c>
      <c r="F11" s="15">
        <v>3875</v>
      </c>
      <c r="G11" s="15">
        <v>3100</v>
      </c>
      <c r="H11" s="15">
        <v>3875</v>
      </c>
      <c r="I11" s="51"/>
    </row>
    <row r="12" spans="1:9" ht="35.25" customHeight="1">
      <c r="A12" s="11"/>
      <c r="B12" s="7" t="s">
        <v>25</v>
      </c>
      <c r="C12" s="12" t="s">
        <v>26</v>
      </c>
      <c r="D12" s="26">
        <v>1800</v>
      </c>
      <c r="E12" s="15">
        <v>540</v>
      </c>
      <c r="F12" s="15">
        <v>450</v>
      </c>
      <c r="G12" s="15">
        <v>360</v>
      </c>
      <c r="H12" s="15">
        <v>450</v>
      </c>
      <c r="I12" s="51"/>
    </row>
    <row r="13" spans="1:9" ht="34.5" customHeight="1">
      <c r="A13" s="11"/>
      <c r="B13" s="7" t="s">
        <v>27</v>
      </c>
      <c r="C13" s="12" t="s">
        <v>28</v>
      </c>
      <c r="D13" s="27">
        <v>5045</v>
      </c>
      <c r="E13" s="15">
        <v>1514</v>
      </c>
      <c r="F13" s="15">
        <v>1261</v>
      </c>
      <c r="G13" s="15">
        <v>1009</v>
      </c>
      <c r="H13" s="15">
        <v>1261</v>
      </c>
      <c r="I13" s="51"/>
    </row>
    <row r="14" spans="1:9" ht="38.25" customHeight="1">
      <c r="A14" s="13"/>
      <c r="B14" s="6" t="s">
        <v>90</v>
      </c>
      <c r="C14" s="14" t="s">
        <v>29</v>
      </c>
      <c r="D14" s="50">
        <v>82550</v>
      </c>
      <c r="E14" s="16">
        <v>24766</v>
      </c>
      <c r="F14" s="16">
        <v>20638</v>
      </c>
      <c r="G14" s="16">
        <v>16510</v>
      </c>
      <c r="H14" s="16">
        <v>20636</v>
      </c>
      <c r="I14" s="51"/>
    </row>
    <row r="15" spans="1:9" ht="42" customHeight="1">
      <c r="A15" s="13"/>
      <c r="B15" s="4" t="s">
        <v>8</v>
      </c>
      <c r="C15" s="14" t="s">
        <v>0</v>
      </c>
      <c r="D15" s="49">
        <v>41199</v>
      </c>
      <c r="E15" s="15">
        <v>12360</v>
      </c>
      <c r="F15" s="15">
        <v>10300</v>
      </c>
      <c r="G15" s="15">
        <v>8240</v>
      </c>
      <c r="H15" s="15">
        <v>10299</v>
      </c>
      <c r="I15" s="51"/>
    </row>
    <row r="16" spans="1:9" ht="51.75" customHeight="1">
      <c r="A16" s="13"/>
      <c r="B16" s="4" t="s">
        <v>1</v>
      </c>
      <c r="C16" s="14" t="s">
        <v>2</v>
      </c>
      <c r="D16" s="49">
        <v>13419</v>
      </c>
      <c r="E16" s="15">
        <v>4026</v>
      </c>
      <c r="F16" s="15">
        <v>3355</v>
      </c>
      <c r="G16" s="15">
        <v>2684</v>
      </c>
      <c r="H16" s="15">
        <v>3354</v>
      </c>
      <c r="I16" s="51"/>
    </row>
    <row r="17" spans="1:9" ht="32.25" customHeight="1">
      <c r="A17" s="13"/>
      <c r="B17" s="6" t="s">
        <v>3</v>
      </c>
      <c r="C17" s="14" t="s">
        <v>4</v>
      </c>
      <c r="D17" s="49">
        <v>17512</v>
      </c>
      <c r="E17" s="15">
        <v>5254</v>
      </c>
      <c r="F17" s="15">
        <v>4378</v>
      </c>
      <c r="G17" s="15">
        <v>3502</v>
      </c>
      <c r="H17" s="15">
        <v>4378</v>
      </c>
      <c r="I17" s="51"/>
    </row>
    <row r="18" spans="1:9" ht="44.25" customHeight="1">
      <c r="A18" s="13"/>
      <c r="B18" s="4" t="s">
        <v>5</v>
      </c>
      <c r="C18" s="14" t="s">
        <v>6</v>
      </c>
      <c r="D18" s="49">
        <v>10420</v>
      </c>
      <c r="E18" s="15">
        <v>3126</v>
      </c>
      <c r="F18" s="15">
        <v>2605</v>
      </c>
      <c r="G18" s="15">
        <v>2084</v>
      </c>
      <c r="H18" s="15">
        <v>2605</v>
      </c>
      <c r="I18" s="51"/>
    </row>
    <row r="19" spans="1:9" ht="12">
      <c r="A19" s="13"/>
      <c r="B19" s="6" t="s">
        <v>30</v>
      </c>
      <c r="C19" s="14" t="s">
        <v>31</v>
      </c>
      <c r="D19" s="25">
        <v>84126</v>
      </c>
      <c r="E19" s="16">
        <v>25413</v>
      </c>
      <c r="F19" s="16">
        <v>20969</v>
      </c>
      <c r="G19" s="16">
        <v>16775</v>
      </c>
      <c r="H19" s="16">
        <v>20969</v>
      </c>
      <c r="I19" s="51"/>
    </row>
    <row r="20" spans="1:9" ht="12">
      <c r="A20" s="13"/>
      <c r="B20" s="7" t="s">
        <v>32</v>
      </c>
      <c r="C20" s="12" t="s">
        <v>33</v>
      </c>
      <c r="D20" s="26">
        <v>21700</v>
      </c>
      <c r="E20" s="15">
        <v>6510</v>
      </c>
      <c r="F20" s="15">
        <v>5425</v>
      </c>
      <c r="G20" s="15">
        <v>4340</v>
      </c>
      <c r="H20" s="15">
        <v>5425</v>
      </c>
      <c r="I20" s="51"/>
    </row>
    <row r="21" spans="1:9" ht="15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  <c r="I21" s="51"/>
    </row>
    <row r="22" spans="1:9" ht="23.25" customHeight="1">
      <c r="A22" s="13"/>
      <c r="B22" s="7" t="s">
        <v>36</v>
      </c>
      <c r="C22" s="12" t="s">
        <v>37</v>
      </c>
      <c r="D22" s="26">
        <v>2000</v>
      </c>
      <c r="E22" s="15">
        <v>600</v>
      </c>
      <c r="F22" s="15">
        <v>500</v>
      </c>
      <c r="G22" s="15">
        <v>400</v>
      </c>
      <c r="H22" s="15">
        <v>500</v>
      </c>
      <c r="I22" s="51"/>
    </row>
    <row r="23" spans="1:9" ht="30" customHeight="1">
      <c r="A23" s="13"/>
      <c r="B23" s="7" t="s">
        <v>7</v>
      </c>
      <c r="C23" s="12" t="s">
        <v>38</v>
      </c>
      <c r="D23" s="26">
        <v>3400</v>
      </c>
      <c r="E23" s="15">
        <v>1020</v>
      </c>
      <c r="F23" s="15">
        <v>850</v>
      </c>
      <c r="G23" s="15">
        <v>680</v>
      </c>
      <c r="H23" s="15">
        <v>850</v>
      </c>
      <c r="I23" s="51"/>
    </row>
    <row r="24" spans="1:8" ht="12">
      <c r="A24" s="13"/>
      <c r="B24" s="7" t="s">
        <v>39</v>
      </c>
      <c r="C24" s="12" t="s">
        <v>40</v>
      </c>
      <c r="D24" s="26">
        <v>7807</v>
      </c>
      <c r="E24" s="15">
        <v>2342</v>
      </c>
      <c r="F24" s="15">
        <v>1952</v>
      </c>
      <c r="G24" s="15">
        <v>1561</v>
      </c>
      <c r="H24" s="15">
        <v>1952</v>
      </c>
    </row>
    <row r="25" spans="1:8" ht="12">
      <c r="A25" s="13"/>
      <c r="B25" s="7" t="s">
        <v>41</v>
      </c>
      <c r="C25" s="12" t="s">
        <v>42</v>
      </c>
      <c r="D25" s="26">
        <v>14824</v>
      </c>
      <c r="E25" s="15">
        <v>4447</v>
      </c>
      <c r="F25" s="15">
        <v>3706</v>
      </c>
      <c r="G25" s="15">
        <v>2965</v>
      </c>
      <c r="H25" s="15">
        <v>3706</v>
      </c>
    </row>
    <row r="26" spans="1:8" ht="12">
      <c r="A26" s="13"/>
      <c r="B26" s="7" t="s">
        <v>43</v>
      </c>
      <c r="C26" s="12" t="s">
        <v>44</v>
      </c>
      <c r="D26" s="26">
        <v>28800</v>
      </c>
      <c r="E26" s="15">
        <v>8640</v>
      </c>
      <c r="F26" s="15">
        <v>7200</v>
      </c>
      <c r="G26" s="15">
        <v>5760</v>
      </c>
      <c r="H26" s="15">
        <v>7200</v>
      </c>
    </row>
    <row r="27" spans="1:9" ht="12">
      <c r="A27" s="13"/>
      <c r="B27" s="7" t="s">
        <v>45</v>
      </c>
      <c r="C27" s="12" t="s">
        <v>46</v>
      </c>
      <c r="D27" s="15"/>
      <c r="E27" s="15"/>
      <c r="F27" s="15"/>
      <c r="G27" s="15"/>
      <c r="H27" s="15"/>
      <c r="I27" s="28"/>
    </row>
    <row r="28" spans="1:8" ht="21.75" customHeight="1">
      <c r="A28" s="13"/>
      <c r="B28" s="7" t="s">
        <v>47</v>
      </c>
      <c r="C28" s="12" t="s">
        <v>48</v>
      </c>
      <c r="D28" s="15">
        <v>250</v>
      </c>
      <c r="E28" s="15">
        <v>250</v>
      </c>
      <c r="F28" s="15"/>
      <c r="G28" s="15"/>
      <c r="H28" s="15"/>
    </row>
    <row r="29" spans="1:9" ht="20.25" customHeight="1">
      <c r="A29" s="13"/>
      <c r="B29" s="7" t="s">
        <v>49</v>
      </c>
      <c r="C29" s="12" t="s">
        <v>50</v>
      </c>
      <c r="D29" s="48">
        <v>1000</v>
      </c>
      <c r="E29" s="15">
        <v>300</v>
      </c>
      <c r="F29" s="15">
        <v>250</v>
      </c>
      <c r="G29" s="15">
        <v>200</v>
      </c>
      <c r="H29" s="15">
        <v>250</v>
      </c>
      <c r="I29" s="38"/>
    </row>
    <row r="30" spans="1:8" ht="24" customHeight="1">
      <c r="A30" s="13"/>
      <c r="B30" s="7" t="s">
        <v>51</v>
      </c>
      <c r="C30" s="12" t="s">
        <v>52</v>
      </c>
      <c r="D30" s="15">
        <v>500</v>
      </c>
      <c r="E30" s="15">
        <v>150</v>
      </c>
      <c r="F30" s="15">
        <v>125</v>
      </c>
      <c r="G30" s="15">
        <v>100</v>
      </c>
      <c r="H30" s="15">
        <v>125</v>
      </c>
    </row>
    <row r="31" spans="1:8" ht="23.25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24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28.5" customHeight="1">
      <c r="A33" s="13"/>
      <c r="B33" s="7" t="s">
        <v>112</v>
      </c>
      <c r="C33" s="12" t="s">
        <v>113</v>
      </c>
      <c r="D33" s="15">
        <v>3845</v>
      </c>
      <c r="E33" s="15">
        <v>1154</v>
      </c>
      <c r="F33" s="15">
        <v>961</v>
      </c>
      <c r="G33" s="15">
        <v>769</v>
      </c>
      <c r="H33" s="15">
        <v>961</v>
      </c>
    </row>
    <row r="34" spans="1:9" ht="12">
      <c r="A34" s="13"/>
      <c r="B34" s="6" t="s">
        <v>58</v>
      </c>
      <c r="C34" s="14"/>
      <c r="D34" s="16">
        <v>559844</v>
      </c>
      <c r="E34" s="16">
        <v>168130</v>
      </c>
      <c r="F34" s="16">
        <v>139899</v>
      </c>
      <c r="G34" s="16">
        <v>111919</v>
      </c>
      <c r="H34" s="16">
        <v>139896</v>
      </c>
      <c r="I34" s="31"/>
    </row>
    <row r="35" spans="1:8" ht="19.5" customHeight="1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3.5" customHeight="1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17.25" customHeight="1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37.5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">
      <c r="A39" s="13"/>
      <c r="B39" s="6" t="s">
        <v>73</v>
      </c>
      <c r="C39" s="14" t="s">
        <v>63</v>
      </c>
      <c r="D39" s="37">
        <f>D34+D35</f>
        <v>559844</v>
      </c>
      <c r="E39" s="16">
        <f>E34</f>
        <v>168130</v>
      </c>
      <c r="F39" s="16">
        <f>F34</f>
        <v>139899</v>
      </c>
      <c r="G39" s="16">
        <f>G34</f>
        <v>111919</v>
      </c>
      <c r="H39" s="16">
        <f>H34</f>
        <v>139896</v>
      </c>
      <c r="I39" s="31"/>
    </row>
    <row r="40" spans="1:8" ht="12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8" customHeight="1">
      <c r="A41" s="13"/>
      <c r="B41" s="6" t="s">
        <v>72</v>
      </c>
      <c r="C41" s="14"/>
      <c r="D41" s="52" t="s">
        <v>91</v>
      </c>
      <c r="E41" s="53"/>
      <c r="F41" s="52" t="s">
        <v>92</v>
      </c>
      <c r="G41" s="54"/>
      <c r="H41" s="53"/>
    </row>
    <row r="42" spans="1:8" ht="32.25" customHeight="1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15.75" customHeight="1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12.75" customHeight="1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19.5" customHeight="1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15" customHeight="1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12" customHeight="1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29.25" customHeight="1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13.5" customHeight="1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17.25" customHeight="1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15.75" customHeight="1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26.25" customHeight="1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">
      <c r="G58" t="s">
        <v>101</v>
      </c>
    </row>
    <row r="59" spans="1:8" ht="12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31.5" customHeight="1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">
      <c r="A61" s="11"/>
      <c r="B61" s="6"/>
      <c r="C61" s="12"/>
      <c r="D61" s="15"/>
      <c r="E61" s="15"/>
      <c r="F61" s="15"/>
      <c r="G61" s="15"/>
      <c r="H61" s="15"/>
    </row>
    <row r="62" spans="1:8" ht="30.75" customHeight="1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30.75" customHeight="1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15" customHeight="1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28.5" customHeight="1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31.5" customHeight="1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28.5" customHeight="1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7.5" customHeight="1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32.25" customHeight="1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24" customHeight="1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36.75" customHeight="1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40.5" customHeight="1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43.5" customHeight="1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7.75" customHeight="1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3" customHeight="1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5.75" customHeight="1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20.25" customHeight="1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21.75" customHeight="1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24.75" customHeight="1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6.5" customHeight="1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15.75" customHeight="1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12.75" customHeight="1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4.25" customHeight="1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30.75" customHeight="1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17.25" customHeight="1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12.75" customHeight="1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23.25" customHeight="1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29.25" customHeight="1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28.5" customHeight="1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.75" customHeight="1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20.25" customHeight="1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18" customHeight="1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7.25" customHeight="1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34.5" customHeight="1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18" customHeight="1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33" customHeight="1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17.25" customHeight="1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12.75" customHeight="1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14.25" customHeight="1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11.25" customHeight="1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14.25" customHeight="1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33" customHeight="1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20.25" customHeight="1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19.5" customHeight="1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17.25" customHeight="1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22.5" customHeight="1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43:E43"/>
    <mergeCell ref="F43:H43"/>
    <mergeCell ref="D44:E44"/>
    <mergeCell ref="F44:H44"/>
    <mergeCell ref="D41:E41"/>
    <mergeCell ref="F41:H41"/>
    <mergeCell ref="D42:E42"/>
    <mergeCell ref="F42:H42"/>
    <mergeCell ref="D47:E47"/>
    <mergeCell ref="F47:H47"/>
    <mergeCell ref="D48:E48"/>
    <mergeCell ref="F48:H48"/>
    <mergeCell ref="D45:E45"/>
    <mergeCell ref="F45:H45"/>
    <mergeCell ref="D46:E46"/>
    <mergeCell ref="F46:H46"/>
    <mergeCell ref="D51:E51"/>
    <mergeCell ref="F51:H51"/>
    <mergeCell ref="D52:E52"/>
    <mergeCell ref="F52:H52"/>
    <mergeCell ref="D49:E49"/>
    <mergeCell ref="F49:H49"/>
    <mergeCell ref="D50:E50"/>
    <mergeCell ref="F50:H50"/>
    <mergeCell ref="D100:E100"/>
    <mergeCell ref="F100:H100"/>
    <mergeCell ref="D101:E101"/>
    <mergeCell ref="F101:H101"/>
    <mergeCell ref="D98:E98"/>
    <mergeCell ref="F98:H98"/>
    <mergeCell ref="D99:E99"/>
    <mergeCell ref="F99:H99"/>
    <mergeCell ref="D104:E104"/>
    <mergeCell ref="F104:H104"/>
    <mergeCell ref="D105:E105"/>
    <mergeCell ref="F105:H105"/>
    <mergeCell ref="D102:E102"/>
    <mergeCell ref="F102:H102"/>
    <mergeCell ref="D103:E103"/>
    <mergeCell ref="F103:H103"/>
    <mergeCell ref="D108:E108"/>
    <mergeCell ref="F108:H108"/>
    <mergeCell ref="D109:E109"/>
    <mergeCell ref="F109:H109"/>
    <mergeCell ref="D106:E106"/>
    <mergeCell ref="F106:H106"/>
    <mergeCell ref="D107:E107"/>
    <mergeCell ref="F107:H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27.57421875" style="0" customWidth="1"/>
  </cols>
  <sheetData>
    <row r="1" spans="2:7" ht="12">
      <c r="B1" t="s">
        <v>115</v>
      </c>
      <c r="G1" t="s">
        <v>101</v>
      </c>
    </row>
    <row r="2" spans="1:8" ht="12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10" ht="24" customHeight="1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  <c r="J3" s="30"/>
    </row>
    <row r="4" spans="1:8" ht="12">
      <c r="A4" s="11"/>
      <c r="B4" s="6"/>
      <c r="C4" s="12"/>
      <c r="D4" s="15"/>
      <c r="E4" s="15"/>
      <c r="F4" s="15"/>
      <c r="G4" s="15"/>
      <c r="H4" s="15"/>
    </row>
    <row r="5" spans="1:8" ht="18.75" customHeight="1">
      <c r="A5" s="13"/>
      <c r="B5" s="6" t="s">
        <v>11</v>
      </c>
      <c r="C5" s="14" t="s">
        <v>12</v>
      </c>
      <c r="D5" s="16">
        <v>344823</v>
      </c>
      <c r="E5" s="16">
        <v>103447</v>
      </c>
      <c r="F5" s="16">
        <v>86206</v>
      </c>
      <c r="G5" s="16">
        <v>68965</v>
      </c>
      <c r="H5" s="16">
        <v>86205</v>
      </c>
    </row>
    <row r="6" spans="1:8" ht="24.75" customHeight="1">
      <c r="A6" s="11"/>
      <c r="B6" s="7" t="s">
        <v>13</v>
      </c>
      <c r="C6" s="12" t="s">
        <v>14</v>
      </c>
      <c r="D6" s="27">
        <v>344823</v>
      </c>
      <c r="E6" s="15">
        <v>103447</v>
      </c>
      <c r="F6" s="15">
        <v>86206</v>
      </c>
      <c r="G6" s="15">
        <v>68965</v>
      </c>
      <c r="H6" s="15">
        <v>86205</v>
      </c>
    </row>
    <row r="7" spans="1:8" ht="15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24.75" customHeight="1">
      <c r="A8" s="13"/>
      <c r="B8" s="6" t="s">
        <v>17</v>
      </c>
      <c r="C8" s="14" t="s">
        <v>18</v>
      </c>
      <c r="D8" s="25">
        <v>19500</v>
      </c>
      <c r="E8" s="16">
        <v>5850</v>
      </c>
      <c r="F8" s="16">
        <v>4875</v>
      </c>
      <c r="G8" s="16">
        <v>3900</v>
      </c>
      <c r="H8" s="16">
        <v>4875</v>
      </c>
    </row>
    <row r="9" spans="1:8" ht="24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24" customHeight="1">
      <c r="A10" s="11"/>
      <c r="B10" s="7" t="s">
        <v>22</v>
      </c>
      <c r="C10" s="12" t="s">
        <v>23</v>
      </c>
      <c r="D10" s="26"/>
      <c r="E10" s="15"/>
      <c r="F10" s="15"/>
      <c r="G10" s="15"/>
      <c r="H10" s="15"/>
    </row>
    <row r="11" spans="1:8" ht="22.5" customHeight="1">
      <c r="A11" s="11"/>
      <c r="B11" s="7" t="s">
        <v>9</v>
      </c>
      <c r="C11" s="12" t="s">
        <v>24</v>
      </c>
      <c r="D11" s="48">
        <v>13500</v>
      </c>
      <c r="E11" s="15">
        <v>4050</v>
      </c>
      <c r="F11" s="15">
        <v>3375</v>
      </c>
      <c r="G11" s="15">
        <v>2700</v>
      </c>
      <c r="H11" s="15">
        <v>3375</v>
      </c>
    </row>
    <row r="12" spans="1:8" ht="23.25" customHeight="1">
      <c r="A12" s="11"/>
      <c r="B12" s="7" t="s">
        <v>25</v>
      </c>
      <c r="C12" s="12" t="s">
        <v>26</v>
      </c>
      <c r="D12" s="48">
        <v>1800</v>
      </c>
      <c r="E12" s="15">
        <v>540</v>
      </c>
      <c r="F12" s="15">
        <v>450</v>
      </c>
      <c r="G12" s="15">
        <v>360</v>
      </c>
      <c r="H12" s="15">
        <v>450</v>
      </c>
    </row>
    <row r="13" spans="1:8" ht="24.75" customHeight="1">
      <c r="A13" s="11"/>
      <c r="B13" s="7" t="s">
        <v>27</v>
      </c>
      <c r="C13" s="12" t="s">
        <v>28</v>
      </c>
      <c r="D13" s="49">
        <v>4200</v>
      </c>
      <c r="E13" s="15">
        <v>1260</v>
      </c>
      <c r="F13" s="15">
        <v>1050</v>
      </c>
      <c r="G13" s="15">
        <v>840</v>
      </c>
      <c r="H13" s="15">
        <v>1050</v>
      </c>
    </row>
    <row r="14" spans="1:8" ht="24.75" customHeight="1">
      <c r="A14" s="13"/>
      <c r="B14" s="6" t="s">
        <v>90</v>
      </c>
      <c r="C14" s="14" t="s">
        <v>29</v>
      </c>
      <c r="D14" s="50">
        <v>76250</v>
      </c>
      <c r="E14" s="16">
        <v>22876</v>
      </c>
      <c r="F14" s="16">
        <v>19062</v>
      </c>
      <c r="G14" s="16">
        <v>15250</v>
      </c>
      <c r="H14" s="16">
        <v>19062</v>
      </c>
    </row>
    <row r="15" spans="1:8" ht="36" customHeight="1">
      <c r="A15" s="13"/>
      <c r="B15" s="4" t="s">
        <v>8</v>
      </c>
      <c r="C15" s="14" t="s">
        <v>0</v>
      </c>
      <c r="D15" s="49">
        <v>38315</v>
      </c>
      <c r="E15" s="15">
        <v>11495</v>
      </c>
      <c r="F15" s="15">
        <v>9578</v>
      </c>
      <c r="G15" s="15">
        <v>7663</v>
      </c>
      <c r="H15" s="15">
        <v>9579</v>
      </c>
    </row>
    <row r="16" spans="1:8" ht="24.75" customHeight="1">
      <c r="A16" s="13"/>
      <c r="B16" s="4" t="s">
        <v>1</v>
      </c>
      <c r="C16" s="14" t="s">
        <v>2</v>
      </c>
      <c r="D16" s="49">
        <v>12187</v>
      </c>
      <c r="E16" s="15">
        <v>3656</v>
      </c>
      <c r="F16" s="15">
        <v>3047</v>
      </c>
      <c r="G16" s="15">
        <v>2438</v>
      </c>
      <c r="H16" s="15">
        <v>3046</v>
      </c>
    </row>
    <row r="17" spans="1:8" ht="34.5" customHeight="1">
      <c r="A17" s="13"/>
      <c r="B17" s="6" t="s">
        <v>3</v>
      </c>
      <c r="C17" s="14" t="s">
        <v>4</v>
      </c>
      <c r="D17" s="49">
        <v>16168</v>
      </c>
      <c r="E17" s="15">
        <v>4851</v>
      </c>
      <c r="F17" s="15">
        <v>4042</v>
      </c>
      <c r="G17" s="15">
        <v>3233</v>
      </c>
      <c r="H17" s="15">
        <v>4042</v>
      </c>
    </row>
    <row r="18" spans="1:8" ht="31.5">
      <c r="A18" s="13"/>
      <c r="B18" s="4" t="s">
        <v>5</v>
      </c>
      <c r="C18" s="14" t="s">
        <v>6</v>
      </c>
      <c r="D18" s="49">
        <v>9580</v>
      </c>
      <c r="E18" s="15">
        <v>2874</v>
      </c>
      <c r="F18" s="15">
        <v>2395</v>
      </c>
      <c r="G18" s="15">
        <v>1916</v>
      </c>
      <c r="H18" s="15">
        <v>2395</v>
      </c>
    </row>
    <row r="19" spans="1:8" ht="17.25" customHeight="1">
      <c r="A19" s="13"/>
      <c r="B19" s="6" t="s">
        <v>30</v>
      </c>
      <c r="C19" s="14" t="s">
        <v>31</v>
      </c>
      <c r="D19" s="25">
        <v>45650</v>
      </c>
      <c r="E19" s="16">
        <v>13870</v>
      </c>
      <c r="F19" s="16">
        <v>11350</v>
      </c>
      <c r="G19" s="16">
        <v>9080</v>
      </c>
      <c r="H19" s="16">
        <v>11350</v>
      </c>
    </row>
    <row r="20" spans="1:8" ht="13.5" customHeight="1">
      <c r="A20" s="13"/>
      <c r="B20" s="7" t="s">
        <v>32</v>
      </c>
      <c r="C20" s="12" t="s">
        <v>33</v>
      </c>
      <c r="D20" s="26">
        <v>6500</v>
      </c>
      <c r="E20" s="15">
        <v>1950</v>
      </c>
      <c r="F20" s="15">
        <v>1625</v>
      </c>
      <c r="G20" s="15">
        <v>1300</v>
      </c>
      <c r="H20" s="15">
        <v>1625</v>
      </c>
    </row>
    <row r="21" spans="1:8" ht="15.75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16.5" customHeight="1">
      <c r="A22" s="13"/>
      <c r="B22" s="7" t="s">
        <v>36</v>
      </c>
      <c r="C22" s="12" t="s">
        <v>37</v>
      </c>
      <c r="D22" s="26">
        <v>2000</v>
      </c>
      <c r="E22" s="15">
        <v>600</v>
      </c>
      <c r="F22" s="15">
        <v>500</v>
      </c>
      <c r="G22" s="15">
        <v>400</v>
      </c>
      <c r="H22" s="15">
        <v>500</v>
      </c>
    </row>
    <row r="23" spans="1:8" ht="37.5" customHeight="1">
      <c r="A23" s="13"/>
      <c r="B23" s="7" t="s">
        <v>7</v>
      </c>
      <c r="C23" s="12" t="s">
        <v>38</v>
      </c>
      <c r="D23" s="26">
        <v>1900</v>
      </c>
      <c r="E23" s="15">
        <v>570</v>
      </c>
      <c r="F23" s="15">
        <v>475</v>
      </c>
      <c r="G23" s="15">
        <v>380</v>
      </c>
      <c r="H23" s="15">
        <v>475</v>
      </c>
    </row>
    <row r="24" spans="1:8" ht="16.5" customHeight="1">
      <c r="A24" s="13"/>
      <c r="B24" s="7" t="s">
        <v>39</v>
      </c>
      <c r="C24" s="12" t="s">
        <v>40</v>
      </c>
      <c r="D24" s="26">
        <v>2200</v>
      </c>
      <c r="E24" s="15">
        <v>660</v>
      </c>
      <c r="F24" s="15">
        <v>550</v>
      </c>
      <c r="G24" s="15">
        <v>440</v>
      </c>
      <c r="H24" s="15">
        <v>550</v>
      </c>
    </row>
    <row r="25" spans="1:8" ht="27" customHeight="1">
      <c r="A25" s="13"/>
      <c r="B25" s="7" t="s">
        <v>41</v>
      </c>
      <c r="C25" s="12" t="s">
        <v>42</v>
      </c>
      <c r="D25" s="26">
        <v>9300</v>
      </c>
      <c r="E25" s="15">
        <v>2790</v>
      </c>
      <c r="F25" s="15">
        <v>2325</v>
      </c>
      <c r="G25" s="15">
        <v>1860</v>
      </c>
      <c r="H25" s="15">
        <v>2325</v>
      </c>
    </row>
    <row r="26" spans="1:8" ht="25.5" customHeight="1">
      <c r="A26" s="13"/>
      <c r="B26" s="7" t="s">
        <v>43</v>
      </c>
      <c r="C26" s="12" t="s">
        <v>44</v>
      </c>
      <c r="D26" s="26">
        <v>22000</v>
      </c>
      <c r="E26" s="15">
        <v>6600</v>
      </c>
      <c r="F26" s="15">
        <v>5500</v>
      </c>
      <c r="G26" s="15">
        <v>4400</v>
      </c>
      <c r="H26" s="15">
        <v>5500</v>
      </c>
    </row>
    <row r="27" spans="1:10" ht="12.75">
      <c r="A27" s="13"/>
      <c r="B27" s="7" t="s">
        <v>45</v>
      </c>
      <c r="C27" s="12" t="s">
        <v>46</v>
      </c>
      <c r="D27" s="15"/>
      <c r="E27" s="15"/>
      <c r="F27" s="15"/>
      <c r="G27" s="15"/>
      <c r="H27" s="15"/>
      <c r="I27" s="28"/>
      <c r="J27" s="24"/>
    </row>
    <row r="28" spans="1:8" ht="25.5" customHeight="1">
      <c r="A28" s="13"/>
      <c r="B28" s="7" t="s">
        <v>47</v>
      </c>
      <c r="C28" s="12" t="s">
        <v>48</v>
      </c>
      <c r="D28" s="15">
        <v>250</v>
      </c>
      <c r="E28" s="15">
        <v>250</v>
      </c>
      <c r="F28" s="15"/>
      <c r="G28" s="15"/>
      <c r="H28" s="15"/>
    </row>
    <row r="29" spans="1:8" ht="15.75" customHeight="1">
      <c r="A29" s="13"/>
      <c r="B29" s="7" t="s">
        <v>49</v>
      </c>
      <c r="C29" s="12" t="s">
        <v>50</v>
      </c>
      <c r="D29" s="48">
        <v>1000</v>
      </c>
      <c r="E29" s="15">
        <v>300</v>
      </c>
      <c r="F29" s="15">
        <v>250</v>
      </c>
      <c r="G29" s="15">
        <v>200</v>
      </c>
      <c r="H29" s="15">
        <v>250</v>
      </c>
    </row>
    <row r="30" spans="1:8" ht="12">
      <c r="A30" s="13"/>
      <c r="B30" s="7" t="s">
        <v>51</v>
      </c>
      <c r="C30" s="12" t="s">
        <v>52</v>
      </c>
      <c r="D30" s="15">
        <v>500</v>
      </c>
      <c r="E30" s="15">
        <v>150</v>
      </c>
      <c r="F30" s="15">
        <v>125</v>
      </c>
      <c r="G30" s="15">
        <v>100</v>
      </c>
      <c r="H30" s="15">
        <v>125</v>
      </c>
    </row>
    <row r="31" spans="1:8" ht="18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19.5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12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12">
      <c r="A34" s="13"/>
      <c r="B34" s="6" t="s">
        <v>58</v>
      </c>
      <c r="C34" s="14"/>
      <c r="D34" s="16"/>
      <c r="E34" s="16"/>
      <c r="F34" s="16"/>
      <c r="G34" s="16"/>
      <c r="H34" s="16"/>
      <c r="I34" s="31"/>
    </row>
    <row r="35" spans="1:8" ht="12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2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12">
      <c r="A37" s="13"/>
      <c r="B37" s="6" t="s">
        <v>62</v>
      </c>
      <c r="C37" s="14"/>
      <c r="D37" s="16"/>
      <c r="E37" s="16"/>
      <c r="F37" s="16"/>
      <c r="G37" s="16"/>
      <c r="H37" s="16"/>
    </row>
    <row r="38" spans="1:8" ht="2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">
      <c r="A39" s="13"/>
      <c r="B39" s="6" t="s">
        <v>73</v>
      </c>
      <c r="C39" s="14" t="s">
        <v>63</v>
      </c>
      <c r="D39" s="16">
        <v>486223</v>
      </c>
      <c r="E39" s="16">
        <v>146043</v>
      </c>
      <c r="F39" s="16">
        <v>121493</v>
      </c>
      <c r="G39" s="16">
        <v>97195</v>
      </c>
      <c r="H39" s="16">
        <v>121492</v>
      </c>
      <c r="I39" s="31"/>
    </row>
    <row r="40" spans="1:8" ht="12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2">
      <c r="A41" s="13"/>
      <c r="B41" s="6" t="s">
        <v>72</v>
      </c>
      <c r="C41" s="14"/>
      <c r="D41" s="52"/>
      <c r="E41" s="53"/>
      <c r="F41" s="52"/>
      <c r="G41" s="54"/>
      <c r="H41" s="53"/>
    </row>
    <row r="42" spans="1:8" ht="21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19.5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12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12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12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12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19.5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12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19.5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19.5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20.25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">
      <c r="G58" t="s">
        <v>101</v>
      </c>
    </row>
    <row r="59" spans="1:8" ht="12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21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">
      <c r="A61" s="11"/>
      <c r="B61" s="6"/>
      <c r="C61" s="12"/>
      <c r="D61" s="15"/>
      <c r="E61" s="15"/>
      <c r="F61" s="15"/>
      <c r="G61" s="15"/>
      <c r="H61" s="15"/>
    </row>
    <row r="62" spans="1:8" ht="21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19.5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12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21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19.5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19.5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0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19.5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19.5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21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31.5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31.5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1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1.5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2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12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19.5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12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12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19.5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12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12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19.5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19.5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19.5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12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12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2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21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12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21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19.5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12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12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12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12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19.5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12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19.5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19.5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20.25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107:E107"/>
    <mergeCell ref="F107:H107"/>
    <mergeCell ref="D108:E108"/>
    <mergeCell ref="F108:H108"/>
    <mergeCell ref="D109:E109"/>
    <mergeCell ref="F109:H109"/>
    <mergeCell ref="D104:E104"/>
    <mergeCell ref="F104:H104"/>
    <mergeCell ref="D105:E105"/>
    <mergeCell ref="F105:H105"/>
    <mergeCell ref="D106:E106"/>
    <mergeCell ref="F106:H106"/>
    <mergeCell ref="D101:E101"/>
    <mergeCell ref="F101:H101"/>
    <mergeCell ref="D102:E102"/>
    <mergeCell ref="F102:H102"/>
    <mergeCell ref="D103:E103"/>
    <mergeCell ref="F103:H103"/>
    <mergeCell ref="D98:E98"/>
    <mergeCell ref="F98:H98"/>
    <mergeCell ref="D99:E99"/>
    <mergeCell ref="F99:H99"/>
    <mergeCell ref="D100:E100"/>
    <mergeCell ref="F100:H100"/>
    <mergeCell ref="D50:E50"/>
    <mergeCell ref="F50:H50"/>
    <mergeCell ref="D51:E51"/>
    <mergeCell ref="F51:H51"/>
    <mergeCell ref="D52:E52"/>
    <mergeCell ref="F52:H52"/>
    <mergeCell ref="D47:E47"/>
    <mergeCell ref="F47:H47"/>
    <mergeCell ref="D48:E48"/>
    <mergeCell ref="F48:H48"/>
    <mergeCell ref="D49:E49"/>
    <mergeCell ref="F49:H49"/>
    <mergeCell ref="D44:E44"/>
    <mergeCell ref="F44:H44"/>
    <mergeCell ref="D45:E45"/>
    <mergeCell ref="F45:H45"/>
    <mergeCell ref="D46:E46"/>
    <mergeCell ref="F46:H46"/>
    <mergeCell ref="D41:E41"/>
    <mergeCell ref="F41:H41"/>
    <mergeCell ref="D42:E42"/>
    <mergeCell ref="F42:H42"/>
    <mergeCell ref="D43:E43"/>
    <mergeCell ref="F43:H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6.140625" style="0" customWidth="1"/>
    <col min="2" max="2" width="26.57421875" style="0" customWidth="1"/>
  </cols>
  <sheetData>
    <row r="1" spans="2:7" ht="12">
      <c r="B1" t="s">
        <v>117</v>
      </c>
      <c r="G1" t="s">
        <v>101</v>
      </c>
    </row>
    <row r="2" spans="1:8" ht="12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42" customHeight="1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12">
      <c r="A4" s="11"/>
      <c r="B4" s="6"/>
      <c r="C4" s="12"/>
      <c r="D4" s="15"/>
      <c r="E4" s="15"/>
      <c r="F4" s="15"/>
      <c r="G4" s="15"/>
      <c r="H4" s="15"/>
    </row>
    <row r="5" spans="1:8" ht="31.5" customHeight="1">
      <c r="A5" s="13"/>
      <c r="B5" s="6" t="s">
        <v>11</v>
      </c>
      <c r="C5" s="14" t="s">
        <v>12</v>
      </c>
      <c r="D5" s="16">
        <v>25200</v>
      </c>
      <c r="E5" s="16">
        <v>7560</v>
      </c>
      <c r="F5" s="16">
        <v>6300</v>
      </c>
      <c r="G5" s="16">
        <v>5040</v>
      </c>
      <c r="H5" s="16">
        <v>6300</v>
      </c>
    </row>
    <row r="6" spans="1:8" ht="27.75" customHeight="1">
      <c r="A6" s="11"/>
      <c r="B6" s="7" t="s">
        <v>13</v>
      </c>
      <c r="C6" s="12" t="s">
        <v>14</v>
      </c>
      <c r="D6" s="27">
        <v>25200</v>
      </c>
      <c r="E6" s="15">
        <v>7560</v>
      </c>
      <c r="F6" s="15">
        <v>6300</v>
      </c>
      <c r="G6" s="15">
        <v>5040</v>
      </c>
      <c r="H6" s="15">
        <v>6300</v>
      </c>
    </row>
    <row r="7" spans="1:8" ht="17.2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28.5" customHeight="1">
      <c r="A8" s="13"/>
      <c r="B8" s="6" t="s">
        <v>17</v>
      </c>
      <c r="C8" s="14" t="s">
        <v>18</v>
      </c>
      <c r="D8" s="25">
        <v>2845</v>
      </c>
      <c r="E8" s="16">
        <v>853</v>
      </c>
      <c r="F8" s="16">
        <v>712</v>
      </c>
      <c r="G8" s="16">
        <v>569</v>
      </c>
      <c r="H8" s="16">
        <v>711</v>
      </c>
    </row>
    <row r="9" spans="1:8" ht="30.7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36" customHeight="1">
      <c r="A10" s="11"/>
      <c r="B10" s="7" t="s">
        <v>22</v>
      </c>
      <c r="C10" s="12" t="s">
        <v>23</v>
      </c>
      <c r="D10" s="26"/>
      <c r="E10" s="15"/>
      <c r="F10" s="15"/>
      <c r="G10" s="15"/>
      <c r="H10" s="15"/>
    </row>
    <row r="11" spans="1:8" ht="49.5" customHeight="1">
      <c r="A11" s="11"/>
      <c r="B11" s="7" t="s">
        <v>9</v>
      </c>
      <c r="C11" s="12" t="s">
        <v>24</v>
      </c>
      <c r="D11" s="40">
        <v>2000</v>
      </c>
      <c r="E11" s="15">
        <v>600</v>
      </c>
      <c r="F11" s="15">
        <v>500</v>
      </c>
      <c r="G11" s="15">
        <v>400</v>
      </c>
      <c r="H11" s="15">
        <v>500</v>
      </c>
    </row>
    <row r="12" spans="1:8" ht="39.7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9" ht="30" customHeight="1">
      <c r="A13" s="11"/>
      <c r="B13" s="7" t="s">
        <v>27</v>
      </c>
      <c r="C13" s="12" t="s">
        <v>28</v>
      </c>
      <c r="D13" s="27">
        <v>845</v>
      </c>
      <c r="E13" s="15">
        <v>253</v>
      </c>
      <c r="F13" s="15">
        <v>212</v>
      </c>
      <c r="G13" s="15">
        <v>169</v>
      </c>
      <c r="H13" s="15">
        <v>211</v>
      </c>
      <c r="I13" s="39"/>
    </row>
    <row r="14" spans="1:8" ht="43.5" customHeight="1">
      <c r="A14" s="13"/>
      <c r="B14" s="6" t="s">
        <v>90</v>
      </c>
      <c r="C14" s="14" t="s">
        <v>29</v>
      </c>
      <c r="D14" s="41">
        <v>6120</v>
      </c>
      <c r="E14" s="16">
        <v>1836</v>
      </c>
      <c r="F14" s="16">
        <v>1530</v>
      </c>
      <c r="G14" s="16">
        <v>1224</v>
      </c>
      <c r="H14" s="16">
        <v>1530</v>
      </c>
    </row>
    <row r="15" spans="1:8" ht="46.5" customHeight="1">
      <c r="A15" s="13"/>
      <c r="B15" s="4" t="s">
        <v>8</v>
      </c>
      <c r="C15" s="14" t="s">
        <v>0</v>
      </c>
      <c r="D15" s="41">
        <v>2800</v>
      </c>
      <c r="E15" s="15">
        <v>840</v>
      </c>
      <c r="F15" s="15">
        <v>700</v>
      </c>
      <c r="G15" s="15">
        <v>560</v>
      </c>
      <c r="H15" s="15">
        <v>700</v>
      </c>
    </row>
    <row r="16" spans="1:8" ht="51.75" customHeight="1">
      <c r="A16" s="13"/>
      <c r="B16" s="4" t="s">
        <v>1</v>
      </c>
      <c r="C16" s="14" t="s">
        <v>2</v>
      </c>
      <c r="D16" s="41">
        <v>1200</v>
      </c>
      <c r="E16" s="15">
        <v>360</v>
      </c>
      <c r="F16" s="15">
        <v>300</v>
      </c>
      <c r="G16" s="15">
        <v>240</v>
      </c>
      <c r="H16" s="15">
        <v>300</v>
      </c>
    </row>
    <row r="17" spans="1:8" ht="30" customHeight="1">
      <c r="A17" s="13"/>
      <c r="B17" s="6" t="s">
        <v>3</v>
      </c>
      <c r="C17" s="14" t="s">
        <v>4</v>
      </c>
      <c r="D17" s="41">
        <v>1300</v>
      </c>
      <c r="E17" s="15">
        <v>390</v>
      </c>
      <c r="F17" s="15">
        <v>325</v>
      </c>
      <c r="G17" s="15">
        <v>260</v>
      </c>
      <c r="H17" s="15">
        <v>325</v>
      </c>
    </row>
    <row r="18" spans="1:8" ht="44.25" customHeight="1">
      <c r="A18" s="13"/>
      <c r="B18" s="4" t="s">
        <v>5</v>
      </c>
      <c r="C18" s="14" t="s">
        <v>6</v>
      </c>
      <c r="D18" s="41">
        <v>820</v>
      </c>
      <c r="E18" s="15">
        <v>246</v>
      </c>
      <c r="F18" s="15">
        <v>205</v>
      </c>
      <c r="G18" s="15">
        <v>164</v>
      </c>
      <c r="H18" s="15">
        <v>205</v>
      </c>
    </row>
    <row r="19" spans="1:8" ht="12">
      <c r="A19" s="13"/>
      <c r="B19" s="6" t="s">
        <v>30</v>
      </c>
      <c r="C19" s="14" t="s">
        <v>31</v>
      </c>
      <c r="D19" s="25">
        <v>34631</v>
      </c>
      <c r="E19" s="16">
        <v>10389</v>
      </c>
      <c r="F19" s="16">
        <v>8658</v>
      </c>
      <c r="G19" s="16">
        <v>6926</v>
      </c>
      <c r="H19" s="16">
        <v>8658</v>
      </c>
    </row>
    <row r="20" spans="1:8" ht="12">
      <c r="A20" s="13"/>
      <c r="B20" s="7" t="s">
        <v>32</v>
      </c>
      <c r="C20" s="12" t="s">
        <v>33</v>
      </c>
      <c r="D20" s="26">
        <v>15200</v>
      </c>
      <c r="E20" s="15">
        <v>4560</v>
      </c>
      <c r="F20" s="15">
        <v>3800</v>
      </c>
      <c r="G20" s="15">
        <v>3040</v>
      </c>
      <c r="H20" s="15">
        <v>3800</v>
      </c>
    </row>
    <row r="21" spans="1:8" ht="12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30" customHeight="1">
      <c r="A22" s="13"/>
      <c r="B22" s="7" t="s">
        <v>36</v>
      </c>
      <c r="C22" s="12" t="s">
        <v>37</v>
      </c>
      <c r="D22" s="26"/>
      <c r="E22" s="15"/>
      <c r="F22" s="15"/>
      <c r="G22" s="15"/>
      <c r="H22" s="15"/>
    </row>
    <row r="23" spans="1:8" ht="36.75" customHeight="1">
      <c r="A23" s="13"/>
      <c r="B23" s="7" t="s">
        <v>7</v>
      </c>
      <c r="C23" s="12" t="s">
        <v>38</v>
      </c>
      <c r="D23" s="26">
        <v>1500</v>
      </c>
      <c r="E23" s="15">
        <v>450</v>
      </c>
      <c r="F23" s="15">
        <v>375</v>
      </c>
      <c r="G23" s="15">
        <v>300</v>
      </c>
      <c r="H23" s="15">
        <v>375</v>
      </c>
    </row>
    <row r="24" spans="1:8" ht="23.25" customHeight="1">
      <c r="A24" s="13"/>
      <c r="B24" s="7" t="s">
        <v>39</v>
      </c>
      <c r="C24" s="12" t="s">
        <v>40</v>
      </c>
      <c r="D24" s="26">
        <v>5607</v>
      </c>
      <c r="E24" s="15">
        <v>1682</v>
      </c>
      <c r="F24" s="15">
        <v>1402</v>
      </c>
      <c r="G24" s="15">
        <v>1121</v>
      </c>
      <c r="H24" s="15">
        <v>1402</v>
      </c>
    </row>
    <row r="25" spans="1:8" ht="24" customHeight="1">
      <c r="A25" s="13"/>
      <c r="B25" s="7" t="s">
        <v>41</v>
      </c>
      <c r="C25" s="12" t="s">
        <v>42</v>
      </c>
      <c r="D25" s="26">
        <v>5524</v>
      </c>
      <c r="E25" s="15">
        <v>1657</v>
      </c>
      <c r="F25" s="15">
        <v>1381</v>
      </c>
      <c r="G25" s="15">
        <v>1105</v>
      </c>
      <c r="H25" s="15">
        <v>1381</v>
      </c>
    </row>
    <row r="26" spans="1:8" ht="12">
      <c r="A26" s="13"/>
      <c r="B26" s="7" t="s">
        <v>43</v>
      </c>
      <c r="C26" s="12" t="s">
        <v>44</v>
      </c>
      <c r="D26" s="26">
        <v>6800</v>
      </c>
      <c r="E26" s="15">
        <v>2040</v>
      </c>
      <c r="F26" s="15">
        <v>1700</v>
      </c>
      <c r="G26" s="15">
        <v>1360</v>
      </c>
      <c r="H26" s="15">
        <v>1700</v>
      </c>
    </row>
    <row r="27" spans="1:9" ht="12">
      <c r="A27" s="13"/>
      <c r="B27" s="7" t="s">
        <v>45</v>
      </c>
      <c r="C27" s="12" t="s">
        <v>46</v>
      </c>
      <c r="D27" s="15"/>
      <c r="E27" s="15"/>
      <c r="F27" s="15"/>
      <c r="G27" s="15"/>
      <c r="H27" s="15"/>
      <c r="I27" s="28"/>
    </row>
    <row r="28" spans="1:8" ht="45.75" customHeight="1">
      <c r="A28" s="13"/>
      <c r="B28" s="7" t="s">
        <v>47</v>
      </c>
      <c r="C28" s="12" t="s">
        <v>48</v>
      </c>
      <c r="D28" s="15"/>
      <c r="E28" s="15"/>
      <c r="F28" s="15"/>
      <c r="G28" s="15"/>
      <c r="H28" s="15"/>
    </row>
    <row r="29" spans="1:8" ht="29.25" customHeight="1">
      <c r="A29" s="13"/>
      <c r="B29" s="7" t="s">
        <v>49</v>
      </c>
      <c r="C29" s="12" t="s">
        <v>50</v>
      </c>
      <c r="D29" s="42"/>
      <c r="E29" s="15"/>
      <c r="F29" s="15"/>
      <c r="G29" s="15"/>
      <c r="H29" s="15"/>
    </row>
    <row r="30" spans="1:8" ht="24.75" customHeight="1">
      <c r="A30" s="13"/>
      <c r="B30" s="7" t="s">
        <v>51</v>
      </c>
      <c r="C30" s="12" t="s">
        <v>52</v>
      </c>
      <c r="D30" s="15"/>
      <c r="E30" s="15"/>
      <c r="F30" s="15"/>
      <c r="G30" s="15"/>
      <c r="H30" s="15"/>
    </row>
    <row r="31" spans="1:8" ht="30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42.75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38.25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12">
      <c r="A34" s="13"/>
      <c r="B34" s="6" t="s">
        <v>58</v>
      </c>
      <c r="C34" s="14"/>
      <c r="D34" s="16">
        <f>SUM(D5,D8,D14,D19,D33)</f>
        <v>68796</v>
      </c>
      <c r="E34" s="16">
        <f>SUM(E5,E8,E14,E19,E33)</f>
        <v>20638</v>
      </c>
      <c r="F34" s="16">
        <f>SUM(F5,F8,F14,F19,F33)</f>
        <v>17200</v>
      </c>
      <c r="G34" s="16">
        <f>G5+G8+G14+G19+G33</f>
        <v>13759</v>
      </c>
      <c r="H34" s="16">
        <f>SUM(H5,H8,H14,H19,H33)</f>
        <v>17199</v>
      </c>
      <c r="I34" s="31"/>
    </row>
    <row r="35" spans="1:8" ht="12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2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12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33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">
      <c r="A39" s="13"/>
      <c r="B39" s="6" t="s">
        <v>73</v>
      </c>
      <c r="C39" s="14" t="s">
        <v>63</v>
      </c>
      <c r="D39" s="16">
        <f>D34</f>
        <v>68796</v>
      </c>
      <c r="E39" s="16">
        <f>E34</f>
        <v>20638</v>
      </c>
      <c r="F39" s="16">
        <f>F34</f>
        <v>17200</v>
      </c>
      <c r="G39" s="16">
        <f>G34</f>
        <v>13759</v>
      </c>
      <c r="H39" s="16">
        <f>H34</f>
        <v>17199</v>
      </c>
      <c r="I39" s="31"/>
    </row>
    <row r="40" spans="1:8" ht="12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9.5" customHeight="1">
      <c r="A41" s="13"/>
      <c r="B41" s="6" t="s">
        <v>72</v>
      </c>
      <c r="C41" s="14"/>
      <c r="D41" s="52" t="s">
        <v>91</v>
      </c>
      <c r="E41" s="53"/>
      <c r="F41" s="52" t="s">
        <v>92</v>
      </c>
      <c r="G41" s="54"/>
      <c r="H41" s="53"/>
    </row>
    <row r="42" spans="1:8" ht="30.75" customHeight="1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27" customHeight="1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20.25" customHeight="1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12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33" customHeight="1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24" customHeight="1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33.75" customHeight="1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25.5" customHeight="1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27.75" customHeight="1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29.25" customHeight="1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36.75" customHeight="1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">
      <c r="G58" t="s">
        <v>101</v>
      </c>
    </row>
    <row r="59" spans="1:8" ht="12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44.25" customHeight="1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">
      <c r="A61" s="11"/>
      <c r="B61" s="6"/>
      <c r="C61" s="12"/>
      <c r="D61" s="15"/>
      <c r="E61" s="15"/>
      <c r="F61" s="15"/>
      <c r="G61" s="15"/>
      <c r="H61" s="15"/>
    </row>
    <row r="62" spans="1:8" ht="24.75" customHeight="1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25.5" customHeight="1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24.75" customHeight="1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33" customHeight="1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27" customHeight="1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24.75" customHeight="1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8.25" customHeight="1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37.5" customHeight="1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24.75" customHeight="1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30" customHeight="1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32.25" customHeight="1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33" customHeight="1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8.5" customHeight="1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5.25" customHeight="1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8.75" customHeight="1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24" customHeight="1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25.5" customHeight="1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22.5" customHeight="1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18" customHeight="1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34.5" customHeight="1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24" customHeight="1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24" customHeight="1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21" customHeight="1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26.25" customHeight="1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30.75" customHeight="1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15.75" customHeight="1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21" customHeight="1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6.5" customHeight="1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24.75" customHeight="1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24.75" customHeight="1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26.25" customHeight="1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25.5" customHeight="1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12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12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12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12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19.5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12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19.5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19.5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20.25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98:E98"/>
    <mergeCell ref="F98:H98"/>
    <mergeCell ref="D99:E99"/>
    <mergeCell ref="F99:H99"/>
    <mergeCell ref="D100:E100"/>
    <mergeCell ref="F100:H100"/>
    <mergeCell ref="D101:E101"/>
    <mergeCell ref="F101:H101"/>
    <mergeCell ref="D102:E102"/>
    <mergeCell ref="F102:H102"/>
    <mergeCell ref="D103:E103"/>
    <mergeCell ref="F103:H103"/>
    <mergeCell ref="D104:E104"/>
    <mergeCell ref="F104:H104"/>
    <mergeCell ref="D105:E105"/>
    <mergeCell ref="F105:H105"/>
    <mergeCell ref="D106:E106"/>
    <mergeCell ref="F106:H106"/>
    <mergeCell ref="D107:E107"/>
    <mergeCell ref="F107:H107"/>
    <mergeCell ref="D108:E108"/>
    <mergeCell ref="F108:H108"/>
    <mergeCell ref="D109:E109"/>
    <mergeCell ref="F109:H10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14.421875" style="0" customWidth="1"/>
  </cols>
  <sheetData>
    <row r="1" spans="2:7" ht="12">
      <c r="B1" t="s">
        <v>116</v>
      </c>
      <c r="G1" t="s">
        <v>101</v>
      </c>
    </row>
    <row r="2" spans="1:8" ht="12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63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12">
      <c r="A4" s="11"/>
      <c r="B4" s="6"/>
      <c r="C4" s="12"/>
      <c r="D4" s="15"/>
      <c r="E4" s="15"/>
      <c r="F4" s="15"/>
      <c r="G4" s="15"/>
      <c r="H4" s="15"/>
    </row>
    <row r="5" spans="1:8" ht="52.5" customHeight="1">
      <c r="A5" s="13"/>
      <c r="B5" s="6" t="s">
        <v>11</v>
      </c>
      <c r="C5" s="14" t="s">
        <v>12</v>
      </c>
      <c r="D5" s="16">
        <v>800</v>
      </c>
      <c r="E5" s="16">
        <v>240</v>
      </c>
      <c r="F5" s="16">
        <v>200</v>
      </c>
      <c r="G5" s="16">
        <v>160</v>
      </c>
      <c r="H5" s="16">
        <v>200</v>
      </c>
    </row>
    <row r="6" spans="1:8" ht="47.25" customHeight="1">
      <c r="A6" s="11"/>
      <c r="B6" s="7" t="s">
        <v>13</v>
      </c>
      <c r="C6" s="12" t="s">
        <v>14</v>
      </c>
      <c r="D6" s="27">
        <v>800</v>
      </c>
      <c r="E6" s="15">
        <v>240</v>
      </c>
      <c r="F6" s="15">
        <v>200</v>
      </c>
      <c r="G6" s="15">
        <v>160</v>
      </c>
      <c r="H6" s="15">
        <v>200</v>
      </c>
    </row>
    <row r="7" spans="1:8" ht="33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50.25" customHeight="1">
      <c r="A8" s="13"/>
      <c r="B8" s="6" t="s">
        <v>17</v>
      </c>
      <c r="C8" s="14" t="s">
        <v>18</v>
      </c>
      <c r="D8" s="25">
        <f>SUM(D9:D13)</f>
        <v>0</v>
      </c>
      <c r="E8" s="16">
        <f>SUM(E9:E13)</f>
        <v>0</v>
      </c>
      <c r="F8" s="16">
        <f>SUM(F9:F13)</f>
        <v>0</v>
      </c>
      <c r="G8" s="16">
        <f>SUM(G9:G13)</f>
        <v>0</v>
      </c>
      <c r="H8" s="16">
        <f>SUM(H9:H13)</f>
        <v>0</v>
      </c>
    </row>
    <row r="9" spans="1:8" ht="58.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50.25" customHeight="1">
      <c r="A10" s="11"/>
      <c r="B10" s="7" t="s">
        <v>22</v>
      </c>
      <c r="C10" s="12" t="s">
        <v>23</v>
      </c>
      <c r="D10" s="26"/>
      <c r="E10" s="15"/>
      <c r="F10" s="15"/>
      <c r="G10" s="15"/>
      <c r="H10" s="15"/>
    </row>
    <row r="11" spans="1:8" ht="71.25" customHeight="1">
      <c r="A11" s="11"/>
      <c r="B11" s="7" t="s">
        <v>9</v>
      </c>
      <c r="C11" s="12" t="s">
        <v>24</v>
      </c>
      <c r="D11" s="40"/>
      <c r="E11" s="15"/>
      <c r="F11" s="15"/>
      <c r="G11" s="15"/>
      <c r="H11" s="15"/>
    </row>
    <row r="12" spans="1:8" ht="57.7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9" ht="45.75" customHeight="1">
      <c r="A13" s="11"/>
      <c r="B13" s="7" t="s">
        <v>27</v>
      </c>
      <c r="C13" s="12" t="s">
        <v>28</v>
      </c>
      <c r="D13" s="27"/>
      <c r="E13" s="15"/>
      <c r="F13" s="15"/>
      <c r="G13" s="15"/>
      <c r="H13" s="15"/>
      <c r="I13" s="39"/>
    </row>
    <row r="14" spans="1:8" ht="57" customHeight="1">
      <c r="A14" s="13"/>
      <c r="B14" s="6" t="s">
        <v>90</v>
      </c>
      <c r="C14" s="14" t="s">
        <v>29</v>
      </c>
      <c r="D14" s="49">
        <v>180</v>
      </c>
      <c r="E14" s="16">
        <v>54</v>
      </c>
      <c r="F14" s="16">
        <v>45</v>
      </c>
      <c r="G14" s="16">
        <v>36</v>
      </c>
      <c r="H14" s="16">
        <v>45</v>
      </c>
    </row>
    <row r="15" spans="1:8" ht="73.5" customHeight="1">
      <c r="A15" s="13"/>
      <c r="B15" s="4" t="s">
        <v>8</v>
      </c>
      <c r="C15" s="14" t="s">
        <v>0</v>
      </c>
      <c r="D15" s="49">
        <v>84</v>
      </c>
      <c r="E15" s="15">
        <v>25</v>
      </c>
      <c r="F15" s="15">
        <v>21</v>
      </c>
      <c r="G15" s="15">
        <v>17</v>
      </c>
      <c r="H15" s="15">
        <v>21</v>
      </c>
    </row>
    <row r="16" spans="1:8" ht="71.25" customHeight="1">
      <c r="A16" s="13"/>
      <c r="B16" s="4" t="s">
        <v>1</v>
      </c>
      <c r="C16" s="14" t="s">
        <v>2</v>
      </c>
      <c r="D16" s="49">
        <v>32</v>
      </c>
      <c r="E16" s="15">
        <v>10</v>
      </c>
      <c r="F16" s="15">
        <v>8</v>
      </c>
      <c r="G16" s="15">
        <v>6</v>
      </c>
      <c r="H16" s="15">
        <v>8</v>
      </c>
    </row>
    <row r="17" spans="1:8" ht="54.75" customHeight="1">
      <c r="A17" s="13"/>
      <c r="B17" s="6" t="s">
        <v>3</v>
      </c>
      <c r="C17" s="14" t="s">
        <v>4</v>
      </c>
      <c r="D17" s="49">
        <v>44</v>
      </c>
      <c r="E17" s="15">
        <v>13</v>
      </c>
      <c r="F17" s="15">
        <v>11</v>
      </c>
      <c r="G17" s="15">
        <v>9</v>
      </c>
      <c r="H17" s="15">
        <v>11</v>
      </c>
    </row>
    <row r="18" spans="1:8" ht="73.5" customHeight="1">
      <c r="A18" s="13"/>
      <c r="B18" s="4" t="s">
        <v>5</v>
      </c>
      <c r="C18" s="14" t="s">
        <v>6</v>
      </c>
      <c r="D18" s="49">
        <v>20</v>
      </c>
      <c r="E18" s="15">
        <v>6</v>
      </c>
      <c r="F18" s="15">
        <v>5</v>
      </c>
      <c r="G18" s="15">
        <v>4</v>
      </c>
      <c r="H18" s="15">
        <v>5</v>
      </c>
    </row>
    <row r="19" spans="1:8" ht="12">
      <c r="A19" s="13"/>
      <c r="B19" s="6" t="s">
        <v>30</v>
      </c>
      <c r="C19" s="14" t="s">
        <v>31</v>
      </c>
      <c r="D19" s="25"/>
      <c r="E19" s="16"/>
      <c r="F19" s="16"/>
      <c r="G19" s="16"/>
      <c r="H19" s="16"/>
    </row>
    <row r="20" spans="1:8" ht="12">
      <c r="A20" s="13"/>
      <c r="B20" s="7" t="s">
        <v>32</v>
      </c>
      <c r="C20" s="12" t="s">
        <v>33</v>
      </c>
      <c r="D20" s="26"/>
      <c r="E20" s="15"/>
      <c r="F20" s="15"/>
      <c r="G20" s="15"/>
      <c r="H20" s="15"/>
    </row>
    <row r="21" spans="1:8" ht="27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40.5" customHeight="1">
      <c r="A22" s="13"/>
      <c r="B22" s="7" t="s">
        <v>36</v>
      </c>
      <c r="C22" s="12" t="s">
        <v>37</v>
      </c>
      <c r="D22" s="26"/>
      <c r="E22" s="15"/>
      <c r="F22" s="15"/>
      <c r="G22" s="15"/>
      <c r="H22" s="15"/>
    </row>
    <row r="23" spans="1:8" ht="50.2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12">
      <c r="A24" s="13"/>
      <c r="B24" s="7" t="s">
        <v>39</v>
      </c>
      <c r="C24" s="12" t="s">
        <v>40</v>
      </c>
      <c r="D24" s="26"/>
      <c r="E24" s="15"/>
      <c r="F24" s="15"/>
      <c r="G24" s="15"/>
      <c r="H24" s="15"/>
    </row>
    <row r="25" spans="1:8" ht="34.5" customHeight="1">
      <c r="A25" s="13"/>
      <c r="B25" s="7" t="s">
        <v>41</v>
      </c>
      <c r="C25" s="12" t="s">
        <v>42</v>
      </c>
      <c r="D25" s="26"/>
      <c r="E25" s="15"/>
      <c r="F25" s="15"/>
      <c r="G25" s="15"/>
      <c r="H25" s="15"/>
    </row>
    <row r="26" spans="1:8" ht="36" customHeight="1">
      <c r="A26" s="13"/>
      <c r="B26" s="7" t="s">
        <v>43</v>
      </c>
      <c r="C26" s="12" t="s">
        <v>44</v>
      </c>
      <c r="D26" s="26"/>
      <c r="E26" s="15"/>
      <c r="F26" s="15"/>
      <c r="G26" s="15"/>
      <c r="H26" s="15"/>
    </row>
    <row r="27" spans="1:9" ht="12">
      <c r="A27" s="13"/>
      <c r="B27" s="7" t="s">
        <v>45</v>
      </c>
      <c r="C27" s="12" t="s">
        <v>46</v>
      </c>
      <c r="D27" s="15"/>
      <c r="E27" s="15"/>
      <c r="F27" s="15"/>
      <c r="G27" s="15"/>
      <c r="H27" s="15"/>
      <c r="I27" s="28"/>
    </row>
    <row r="28" spans="1:8" ht="69" customHeight="1">
      <c r="A28" s="13"/>
      <c r="B28" s="7" t="s">
        <v>47</v>
      </c>
      <c r="C28" s="12" t="s">
        <v>79</v>
      </c>
      <c r="D28" s="15"/>
      <c r="E28" s="15"/>
      <c r="F28" s="15"/>
      <c r="G28" s="15"/>
      <c r="H28" s="15"/>
    </row>
    <row r="29" spans="1:8" ht="19.5">
      <c r="A29" s="13"/>
      <c r="B29" s="7" t="s">
        <v>49</v>
      </c>
      <c r="C29" s="12" t="s">
        <v>50</v>
      </c>
      <c r="D29" s="42"/>
      <c r="E29" s="15"/>
      <c r="F29" s="15"/>
      <c r="G29" s="15"/>
      <c r="H29" s="15"/>
    </row>
    <row r="30" spans="1:8" ht="39.75" customHeight="1">
      <c r="A30" s="13"/>
      <c r="B30" s="7" t="s">
        <v>51</v>
      </c>
      <c r="C30" s="12" t="s">
        <v>52</v>
      </c>
      <c r="D30" s="15"/>
      <c r="E30" s="15"/>
      <c r="F30" s="15"/>
      <c r="G30" s="15"/>
      <c r="H30" s="15"/>
    </row>
    <row r="31" spans="1:8" ht="40.5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54.75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53.25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21">
      <c r="A34" s="13"/>
      <c r="B34" s="6" t="s">
        <v>58</v>
      </c>
      <c r="C34" s="14"/>
      <c r="D34" s="16">
        <f>SUM(D5,D8,D14,D19,D33)</f>
        <v>980</v>
      </c>
      <c r="E34" s="16">
        <f>SUM(E5,E8,E14,E19,E33)</f>
        <v>294</v>
      </c>
      <c r="F34" s="16">
        <f>SUM(F5,F8,F14,F19,F33)</f>
        <v>245</v>
      </c>
      <c r="G34" s="16">
        <f>G5+G8+G14+G19+G33</f>
        <v>196</v>
      </c>
      <c r="H34" s="16">
        <f>SUM(H5,H8,H14,H19,H33)</f>
        <v>245</v>
      </c>
      <c r="I34" s="31"/>
    </row>
    <row r="35" spans="1:8" ht="19.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9.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31.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60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21">
      <c r="A39" s="13"/>
      <c r="B39" s="6" t="s">
        <v>73</v>
      </c>
      <c r="C39" s="14" t="s">
        <v>63</v>
      </c>
      <c r="D39" s="16">
        <f>D34</f>
        <v>980</v>
      </c>
      <c r="E39" s="16">
        <f>E34</f>
        <v>294</v>
      </c>
      <c r="F39" s="16">
        <f>F34</f>
        <v>245</v>
      </c>
      <c r="G39" s="16">
        <f>G34</f>
        <v>196</v>
      </c>
      <c r="H39" s="16">
        <f>H34</f>
        <v>245</v>
      </c>
      <c r="I39" s="31"/>
    </row>
    <row r="40" spans="1:8" ht="12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21">
      <c r="A41" s="13"/>
      <c r="B41" s="6" t="s">
        <v>72</v>
      </c>
      <c r="C41" s="14"/>
      <c r="D41" s="52" t="s">
        <v>91</v>
      </c>
      <c r="E41" s="53"/>
      <c r="F41" s="52" t="s">
        <v>92</v>
      </c>
      <c r="G41" s="54"/>
      <c r="H41" s="53"/>
    </row>
    <row r="42" spans="1:8" ht="53.25" customHeight="1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30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19.5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19.5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19.5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19.5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39.75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19.5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30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30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40.5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">
      <c r="G58" t="s">
        <v>101</v>
      </c>
    </row>
    <row r="59" spans="1:8" ht="12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63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">
      <c r="A61" s="11"/>
      <c r="B61" s="6"/>
      <c r="C61" s="12"/>
      <c r="D61" s="15"/>
      <c r="E61" s="15"/>
      <c r="F61" s="15"/>
      <c r="G61" s="15"/>
      <c r="H61" s="15"/>
    </row>
    <row r="62" spans="1:8" ht="52.5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39.75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30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42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49.5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39.75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60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39.75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39.75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42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63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63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42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63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2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30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39.75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19.5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19.5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49.5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19.5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19.5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30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49.5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39.75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21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19.5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19.5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31.5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42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21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21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42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30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19.5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19.5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19.5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19.5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39.75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19.5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30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30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40.5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98:E98"/>
    <mergeCell ref="F98:H98"/>
    <mergeCell ref="D99:E99"/>
    <mergeCell ref="F99:H99"/>
    <mergeCell ref="D100:E100"/>
    <mergeCell ref="F100:H100"/>
    <mergeCell ref="D101:E101"/>
    <mergeCell ref="F101:H101"/>
    <mergeCell ref="D102:E102"/>
    <mergeCell ref="F102:H102"/>
    <mergeCell ref="D103:E103"/>
    <mergeCell ref="F103:H103"/>
    <mergeCell ref="D104:E104"/>
    <mergeCell ref="F104:H104"/>
    <mergeCell ref="D105:E105"/>
    <mergeCell ref="F105:H105"/>
    <mergeCell ref="D106:E106"/>
    <mergeCell ref="F106:H106"/>
    <mergeCell ref="D107:E107"/>
    <mergeCell ref="F107:H107"/>
    <mergeCell ref="D108:E108"/>
    <mergeCell ref="F108:H108"/>
    <mergeCell ref="D109:E109"/>
    <mergeCell ref="F109:H10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G3" sqref="G3"/>
    </sheetView>
  </sheetViews>
  <sheetFormatPr defaultColWidth="9.140625" defaultRowHeight="12.75"/>
  <sheetData>
    <row r="1" ht="12">
      <c r="B1" t="s">
        <v>118</v>
      </c>
    </row>
    <row r="2" spans="1:7" ht="12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7" ht="10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73.5">
      <c r="A4" s="8" t="s">
        <v>11</v>
      </c>
      <c r="B4" s="14" t="s">
        <v>12</v>
      </c>
      <c r="C4" s="16"/>
      <c r="D4" s="16"/>
      <c r="E4" s="16"/>
      <c r="F4" s="16"/>
      <c r="G4" s="16"/>
    </row>
    <row r="5" spans="1:7" ht="60">
      <c r="A5" s="43" t="s">
        <v>13</v>
      </c>
      <c r="B5" s="12" t="s">
        <v>14</v>
      </c>
      <c r="C5" s="27"/>
      <c r="D5" s="15"/>
      <c r="E5" s="15"/>
      <c r="F5" s="15"/>
      <c r="G5" s="15"/>
    </row>
    <row r="6" spans="1:7" ht="39.75">
      <c r="A6" s="43" t="s">
        <v>15</v>
      </c>
      <c r="B6" s="12" t="s">
        <v>16</v>
      </c>
      <c r="C6" s="26"/>
      <c r="D6" s="15"/>
      <c r="E6" s="15"/>
      <c r="F6" s="15"/>
      <c r="G6" s="15"/>
    </row>
    <row r="7" spans="1:7" ht="73.5">
      <c r="A7" s="8" t="s">
        <v>17</v>
      </c>
      <c r="B7" s="14" t="s">
        <v>18</v>
      </c>
      <c r="C7" s="25"/>
      <c r="D7" s="16"/>
      <c r="E7" s="16"/>
      <c r="F7" s="16"/>
      <c r="G7" s="16"/>
    </row>
    <row r="8" spans="1:7" ht="69.75">
      <c r="A8" s="43" t="s">
        <v>20</v>
      </c>
      <c r="B8" s="12" t="s">
        <v>21</v>
      </c>
      <c r="C8" s="26"/>
      <c r="D8" s="15"/>
      <c r="E8" s="15"/>
      <c r="F8" s="15"/>
      <c r="G8" s="15"/>
    </row>
    <row r="9" spans="1:7" ht="69.75">
      <c r="A9" s="43" t="s">
        <v>22</v>
      </c>
      <c r="B9" s="12" t="s">
        <v>23</v>
      </c>
      <c r="C9" s="26"/>
      <c r="D9" s="15"/>
      <c r="E9" s="15"/>
      <c r="F9" s="15"/>
      <c r="G9" s="15"/>
    </row>
    <row r="10" spans="1:7" ht="109.5">
      <c r="A10" s="43" t="s">
        <v>9</v>
      </c>
      <c r="B10" s="12" t="s">
        <v>24</v>
      </c>
      <c r="C10" s="45"/>
      <c r="D10" s="15"/>
      <c r="E10" s="15"/>
      <c r="F10" s="15"/>
      <c r="G10" s="15"/>
    </row>
    <row r="11" spans="1:7" ht="79.5">
      <c r="A11" s="43" t="s">
        <v>25</v>
      </c>
      <c r="B11" s="12" t="s">
        <v>26</v>
      </c>
      <c r="C11" s="26"/>
      <c r="D11" s="15"/>
      <c r="E11" s="15"/>
      <c r="F11" s="15"/>
      <c r="G11" s="15"/>
    </row>
    <row r="12" spans="1:7" ht="49.5">
      <c r="A12" s="43" t="s">
        <v>27</v>
      </c>
      <c r="B12" s="12" t="s">
        <v>28</v>
      </c>
      <c r="C12" s="27"/>
      <c r="D12" s="15"/>
      <c r="E12" s="15"/>
      <c r="F12" s="15"/>
      <c r="G12" s="15"/>
    </row>
    <row r="13" spans="1:7" ht="84">
      <c r="A13" s="8" t="s">
        <v>90</v>
      </c>
      <c r="B13" s="14" t="s">
        <v>29</v>
      </c>
      <c r="C13" s="16"/>
      <c r="D13" s="16"/>
      <c r="E13" s="16"/>
      <c r="F13" s="16"/>
      <c r="G13" s="16"/>
    </row>
    <row r="14" spans="1:7" ht="115.5">
      <c r="A14" s="44" t="s">
        <v>8</v>
      </c>
      <c r="B14" s="14" t="s">
        <v>0</v>
      </c>
      <c r="C14" s="46"/>
      <c r="D14" s="15"/>
      <c r="E14" s="15"/>
      <c r="F14" s="15"/>
      <c r="G14" s="15"/>
    </row>
    <row r="15" spans="1:7" ht="126">
      <c r="A15" s="44" t="s">
        <v>1</v>
      </c>
      <c r="B15" s="14" t="s">
        <v>2</v>
      </c>
      <c r="C15" s="46"/>
      <c r="D15" s="15"/>
      <c r="E15" s="15"/>
      <c r="F15" s="15"/>
      <c r="G15" s="15"/>
    </row>
    <row r="16" spans="1:7" ht="84">
      <c r="A16" s="8" t="s">
        <v>3</v>
      </c>
      <c r="B16" s="14" t="s">
        <v>4</v>
      </c>
      <c r="C16" s="46">
        <v>44</v>
      </c>
      <c r="D16" s="15">
        <v>13</v>
      </c>
      <c r="E16" s="15">
        <v>11</v>
      </c>
      <c r="F16" s="15">
        <v>9</v>
      </c>
      <c r="G16" s="15">
        <v>11</v>
      </c>
    </row>
    <row r="17" spans="1:7" ht="105">
      <c r="A17" s="44" t="s">
        <v>5</v>
      </c>
      <c r="B17" s="14" t="s">
        <v>6</v>
      </c>
      <c r="C17" s="46">
        <v>20</v>
      </c>
      <c r="D17" s="15">
        <v>6</v>
      </c>
      <c r="E17" s="15">
        <v>5</v>
      </c>
      <c r="F17" s="15">
        <v>4</v>
      </c>
      <c r="G17" s="15">
        <v>5</v>
      </c>
    </row>
    <row r="18" spans="1:7" ht="21">
      <c r="A18" s="8" t="s">
        <v>30</v>
      </c>
      <c r="B18" s="14" t="s">
        <v>31</v>
      </c>
      <c r="C18" s="25"/>
      <c r="D18" s="16"/>
      <c r="E18" s="16"/>
      <c r="F18" s="16"/>
      <c r="G18" s="16"/>
    </row>
    <row r="19" spans="1:7" ht="12">
      <c r="A19" s="43" t="s">
        <v>32</v>
      </c>
      <c r="B19" s="12" t="s">
        <v>33</v>
      </c>
      <c r="C19" s="26"/>
      <c r="D19" s="15"/>
      <c r="E19" s="15"/>
      <c r="F19" s="15"/>
      <c r="G19" s="15"/>
    </row>
    <row r="20" spans="1:7" ht="31.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60">
      <c r="A21" s="43" t="s">
        <v>36</v>
      </c>
      <c r="B21" s="12" t="s">
        <v>37</v>
      </c>
      <c r="C21" s="26"/>
      <c r="D21" s="15"/>
      <c r="E21" s="15"/>
      <c r="F21" s="15"/>
      <c r="G21" s="15"/>
    </row>
    <row r="22" spans="1:7" ht="60">
      <c r="A22" s="43" t="s">
        <v>7</v>
      </c>
      <c r="B22" s="12" t="s">
        <v>38</v>
      </c>
      <c r="C22" s="26"/>
      <c r="D22" s="15"/>
      <c r="E22" s="15"/>
      <c r="F22" s="15"/>
      <c r="G22" s="15"/>
    </row>
    <row r="23" spans="1:7" ht="30">
      <c r="A23" s="43" t="s">
        <v>39</v>
      </c>
      <c r="B23" s="12" t="s">
        <v>40</v>
      </c>
      <c r="C23" s="26"/>
      <c r="D23" s="15"/>
      <c r="E23" s="15"/>
      <c r="F23" s="15"/>
      <c r="G23" s="15"/>
    </row>
    <row r="24" spans="1:7" ht="39.75">
      <c r="A24" s="43" t="s">
        <v>41</v>
      </c>
      <c r="B24" s="12" t="s">
        <v>42</v>
      </c>
      <c r="C24" s="26"/>
      <c r="D24" s="15"/>
      <c r="E24" s="15"/>
      <c r="F24" s="15"/>
      <c r="G24" s="15"/>
    </row>
    <row r="25" spans="1:7" ht="39.75">
      <c r="A25" s="43" t="s">
        <v>43</v>
      </c>
      <c r="B25" s="12" t="s">
        <v>44</v>
      </c>
      <c r="C25" s="26"/>
      <c r="D25" s="15"/>
      <c r="E25" s="15"/>
      <c r="F25" s="15"/>
      <c r="G25" s="15"/>
    </row>
    <row r="26" spans="1:7" ht="19.5">
      <c r="A26" s="43" t="s">
        <v>45</v>
      </c>
      <c r="B26" s="12" t="s">
        <v>46</v>
      </c>
      <c r="C26" s="15"/>
      <c r="D26" s="15"/>
      <c r="E26" s="15"/>
      <c r="F26" s="15"/>
      <c r="G26" s="15"/>
    </row>
    <row r="27" spans="1:7" ht="99.75">
      <c r="A27" s="43" t="s">
        <v>47</v>
      </c>
      <c r="B27" s="12" t="s">
        <v>102</v>
      </c>
      <c r="C27" s="15"/>
      <c r="D27" s="15"/>
      <c r="E27" s="15"/>
      <c r="F27" s="15"/>
      <c r="G27" s="15"/>
    </row>
    <row r="28" spans="1:7" ht="39.75">
      <c r="A28" s="43" t="s">
        <v>49</v>
      </c>
      <c r="B28" s="12" t="s">
        <v>50</v>
      </c>
      <c r="C28" s="47"/>
      <c r="D28" s="15"/>
      <c r="E28" s="15"/>
      <c r="F28" s="15"/>
      <c r="G28" s="15"/>
    </row>
    <row r="29" spans="1:7" ht="39.75">
      <c r="A29" s="43" t="s">
        <v>51</v>
      </c>
      <c r="B29" s="12" t="s">
        <v>52</v>
      </c>
      <c r="C29" s="15"/>
      <c r="D29" s="15"/>
      <c r="E29" s="15"/>
      <c r="F29" s="15"/>
      <c r="G29" s="15"/>
    </row>
    <row r="30" spans="1:7" ht="60">
      <c r="A30" s="43" t="s">
        <v>53</v>
      </c>
      <c r="B30" s="12" t="s">
        <v>54</v>
      </c>
      <c r="C30" s="15"/>
      <c r="D30" s="15"/>
      <c r="E30" s="15"/>
      <c r="F30" s="15"/>
      <c r="G30" s="15"/>
    </row>
    <row r="31" spans="1:7" ht="69.75">
      <c r="A31" s="43" t="s">
        <v>55</v>
      </c>
      <c r="B31" s="12" t="s">
        <v>56</v>
      </c>
      <c r="C31" s="15"/>
      <c r="D31" s="15"/>
      <c r="E31" s="15"/>
      <c r="F31" s="15"/>
      <c r="G31" s="15"/>
    </row>
    <row r="32" spans="1:7" ht="79.5">
      <c r="A32" s="43" t="s">
        <v>64</v>
      </c>
      <c r="B32" s="12" t="s">
        <v>57</v>
      </c>
      <c r="C32" s="15"/>
      <c r="D32" s="15"/>
      <c r="E32" s="15"/>
      <c r="F32" s="15"/>
      <c r="G32" s="15"/>
    </row>
    <row r="33" spans="1:7" ht="69.75">
      <c r="A33" s="43" t="s">
        <v>108</v>
      </c>
      <c r="B33" s="12" t="s">
        <v>107</v>
      </c>
      <c r="C33" s="15">
        <v>3845</v>
      </c>
      <c r="D33" s="15">
        <v>1154</v>
      </c>
      <c r="E33" s="15">
        <v>961</v>
      </c>
      <c r="F33" s="15">
        <v>769</v>
      </c>
      <c r="G33" s="15">
        <v>961</v>
      </c>
    </row>
    <row r="34" spans="1:7" ht="21">
      <c r="A34" s="8" t="s">
        <v>58</v>
      </c>
      <c r="B34" s="14"/>
      <c r="C34" s="16">
        <f>SUM(C4,C7,C13,C18,C33)</f>
        <v>3845</v>
      </c>
      <c r="D34" s="16">
        <f>SUM(D4,D7,D13,D18,D33)</f>
        <v>1154</v>
      </c>
      <c r="E34" s="16">
        <f>SUM(E4,E7,E13,E18,E33)</f>
        <v>961</v>
      </c>
      <c r="F34" s="16">
        <f>F4+F7+F13+F18+F33</f>
        <v>769</v>
      </c>
      <c r="G34" s="16">
        <f>SUM(G4,G7,G13,G18,G33)</f>
        <v>961</v>
      </c>
    </row>
    <row r="35" spans="1:7" ht="30">
      <c r="A35" s="43" t="s">
        <v>106</v>
      </c>
      <c r="B35" s="14" t="s">
        <v>105</v>
      </c>
      <c r="C35" s="15"/>
      <c r="D35" s="15"/>
      <c r="E35" s="15"/>
      <c r="F35" s="15"/>
      <c r="G35" s="15"/>
    </row>
    <row r="36" spans="1:7" ht="30">
      <c r="A36" s="43" t="s">
        <v>60</v>
      </c>
      <c r="B36" s="14" t="s">
        <v>61</v>
      </c>
      <c r="C36" s="15"/>
      <c r="D36" s="15"/>
      <c r="E36" s="15"/>
      <c r="F36" s="15"/>
      <c r="G36" s="15"/>
    </row>
    <row r="37" spans="1:7" ht="79.5">
      <c r="A37" s="43" t="s">
        <v>110</v>
      </c>
      <c r="B37" s="14" t="s">
        <v>109</v>
      </c>
      <c r="C37" s="15"/>
      <c r="D37" s="15"/>
      <c r="E37" s="15"/>
      <c r="F37" s="15"/>
      <c r="G37" s="15"/>
    </row>
    <row r="38" spans="1:7" ht="42">
      <c r="A38" s="8" t="s">
        <v>62</v>
      </c>
      <c r="B38" s="14"/>
      <c r="C38" s="16">
        <f>SUM(C35:C37)</f>
        <v>0</v>
      </c>
      <c r="D38" s="16">
        <f>SUM(D35:D37)</f>
        <v>0</v>
      </c>
      <c r="E38" s="16">
        <f>SUM(E35:E37)</f>
        <v>0</v>
      </c>
      <c r="F38" s="16">
        <f>SUM(F35:F37)</f>
        <v>0</v>
      </c>
      <c r="G38" s="16">
        <f>SUM(G35:G37)</f>
        <v>0</v>
      </c>
    </row>
    <row r="39" spans="1:7" ht="84">
      <c r="A39" s="8" t="s">
        <v>64</v>
      </c>
      <c r="B39" s="14" t="s">
        <v>65</v>
      </c>
      <c r="C39" s="15"/>
      <c r="D39" s="15"/>
      <c r="E39" s="15"/>
      <c r="F39" s="15"/>
      <c r="G39" s="15"/>
    </row>
    <row r="40" spans="1:7" ht="31.5">
      <c r="A40" s="8" t="s">
        <v>73</v>
      </c>
      <c r="B40" s="14" t="s">
        <v>63</v>
      </c>
      <c r="C40" s="16"/>
      <c r="D40" s="16"/>
      <c r="E40" s="16"/>
      <c r="F40" s="16"/>
      <c r="G40" s="16"/>
    </row>
    <row r="41" spans="1:7" ht="12">
      <c r="A41" s="43"/>
      <c r="B41" s="12" t="s">
        <v>10</v>
      </c>
      <c r="C41" s="16"/>
      <c r="D41" s="16"/>
      <c r="E41" s="16"/>
      <c r="F41" s="16"/>
      <c r="G41" s="23"/>
    </row>
    <row r="42" spans="1:7" ht="42">
      <c r="A42" s="8" t="s">
        <v>72</v>
      </c>
      <c r="B42" s="14"/>
      <c r="C42" s="52" t="s">
        <v>91</v>
      </c>
      <c r="D42" s="53"/>
      <c r="E42" s="52" t="s">
        <v>92</v>
      </c>
      <c r="F42" s="54"/>
      <c r="G42" s="53"/>
    </row>
    <row r="43" spans="1:7" ht="73.5">
      <c r="A43" s="8" t="s">
        <v>74</v>
      </c>
      <c r="B43" s="14" t="s">
        <v>12</v>
      </c>
      <c r="C43" s="52"/>
      <c r="D43" s="53"/>
      <c r="E43" s="52"/>
      <c r="F43" s="54"/>
      <c r="G43" s="53"/>
    </row>
    <row r="44" spans="1:7" ht="49.5">
      <c r="A44" s="43" t="s">
        <v>86</v>
      </c>
      <c r="B44" s="12" t="s">
        <v>66</v>
      </c>
      <c r="C44" s="52"/>
      <c r="D44" s="53"/>
      <c r="E44" s="52"/>
      <c r="F44" s="54"/>
      <c r="G44" s="53"/>
    </row>
    <row r="45" spans="1:7" ht="30">
      <c r="A45" s="43" t="s">
        <v>67</v>
      </c>
      <c r="B45" s="12" t="s">
        <v>68</v>
      </c>
      <c r="C45" s="52"/>
      <c r="D45" s="53"/>
      <c r="E45" s="52"/>
      <c r="F45" s="54"/>
      <c r="G45" s="53"/>
    </row>
    <row r="46" spans="1:7" ht="30">
      <c r="A46" s="43" t="s">
        <v>69</v>
      </c>
      <c r="B46" s="12" t="s">
        <v>70</v>
      </c>
      <c r="C46" s="52"/>
      <c r="D46" s="53"/>
      <c r="E46" s="52"/>
      <c r="F46" s="54"/>
      <c r="G46" s="53"/>
    </row>
    <row r="47" spans="1:7" ht="30">
      <c r="A47" s="43" t="s">
        <v>81</v>
      </c>
      <c r="B47" s="12" t="s">
        <v>80</v>
      </c>
      <c r="C47" s="52"/>
      <c r="D47" s="53"/>
      <c r="E47" s="52"/>
      <c r="F47" s="54"/>
      <c r="G47" s="53"/>
    </row>
    <row r="48" spans="1:7" ht="39.75">
      <c r="A48" s="43" t="s">
        <v>82</v>
      </c>
      <c r="B48" s="12" t="s">
        <v>83</v>
      </c>
      <c r="C48" s="52"/>
      <c r="D48" s="53"/>
      <c r="E48" s="52"/>
      <c r="F48" s="54"/>
      <c r="G48" s="53"/>
    </row>
    <row r="49" spans="1:7" ht="79.5">
      <c r="A49" s="43" t="s">
        <v>84</v>
      </c>
      <c r="B49" s="12" t="s">
        <v>85</v>
      </c>
      <c r="C49" s="52"/>
      <c r="D49" s="53"/>
      <c r="E49" s="52"/>
      <c r="F49" s="54"/>
      <c r="G49" s="53"/>
    </row>
    <row r="50" spans="1:7" ht="39.75">
      <c r="A50" s="43" t="s">
        <v>87</v>
      </c>
      <c r="B50" s="12" t="s">
        <v>88</v>
      </c>
      <c r="C50" s="52"/>
      <c r="D50" s="53"/>
      <c r="E50" s="52"/>
      <c r="F50" s="54"/>
      <c r="G50" s="53"/>
    </row>
    <row r="51" spans="1:7" ht="49.5">
      <c r="A51" s="43" t="s">
        <v>76</v>
      </c>
      <c r="B51" s="12" t="s">
        <v>77</v>
      </c>
      <c r="C51" s="52"/>
      <c r="D51" s="53"/>
      <c r="E51" s="52"/>
      <c r="F51" s="54"/>
      <c r="G51" s="53"/>
    </row>
    <row r="52" spans="1:7" ht="49.5">
      <c r="A52" s="43" t="s">
        <v>78</v>
      </c>
      <c r="B52" s="12" t="s">
        <v>79</v>
      </c>
      <c r="C52" s="52"/>
      <c r="D52" s="53"/>
      <c r="E52" s="52"/>
      <c r="F52" s="54"/>
      <c r="G52" s="53"/>
    </row>
    <row r="53" spans="1:7" ht="70.5" thickBot="1">
      <c r="A53" s="43" t="s">
        <v>89</v>
      </c>
      <c r="B53" s="20" t="s">
        <v>71</v>
      </c>
      <c r="C53" s="55"/>
      <c r="D53" s="56"/>
      <c r="E53" s="55"/>
      <c r="F53" s="57"/>
      <c r="G53" s="56"/>
    </row>
    <row r="58" spans="1:7" ht="12">
      <c r="A58" s="18" t="s">
        <v>103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7" ht="10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</row>
    <row r="60" spans="1:7" ht="12">
      <c r="A60" s="6"/>
      <c r="B60" s="12"/>
      <c r="C60" s="15"/>
      <c r="D60" s="15"/>
      <c r="E60" s="15"/>
      <c r="F60" s="15"/>
      <c r="G60" s="15"/>
    </row>
    <row r="61" spans="1:7" ht="73.5">
      <c r="A61" s="6" t="s">
        <v>11</v>
      </c>
      <c r="B61" s="14" t="s">
        <v>12</v>
      </c>
      <c r="C61" s="16">
        <f>SUM(C62:C63)</f>
        <v>0</v>
      </c>
      <c r="D61" s="16">
        <f>SUM(D62:D63)</f>
        <v>0</v>
      </c>
      <c r="E61" s="16">
        <f>SUM(E62:E63)</f>
        <v>0</v>
      </c>
      <c r="F61" s="16">
        <f>SUM(F62:F63)</f>
        <v>0</v>
      </c>
      <c r="G61" s="16">
        <f>SUM(G62:G63)</f>
        <v>0</v>
      </c>
    </row>
    <row r="62" spans="1:7" ht="60">
      <c r="A62" s="7" t="s">
        <v>13</v>
      </c>
      <c r="B62" s="12" t="s">
        <v>14</v>
      </c>
      <c r="C62" s="27"/>
      <c r="D62" s="15"/>
      <c r="E62" s="15"/>
      <c r="F62" s="15"/>
      <c r="G62" s="15"/>
    </row>
    <row r="63" spans="1:7" ht="39.7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3.5">
      <c r="A64" s="6" t="s">
        <v>17</v>
      </c>
      <c r="B64" s="14" t="s">
        <v>18</v>
      </c>
      <c r="C64" s="25">
        <f>SUM(C65:C69)</f>
        <v>0</v>
      </c>
      <c r="D64" s="16">
        <f>SUM(D65:D69)</f>
        <v>0</v>
      </c>
      <c r="E64" s="16">
        <f>SUM(E65:E69)</f>
        <v>0</v>
      </c>
      <c r="F64" s="16">
        <f>SUM(F65:F69)</f>
        <v>0</v>
      </c>
      <c r="G64" s="16">
        <f>SUM(G65:G69)</f>
        <v>0</v>
      </c>
    </row>
    <row r="65" spans="1:7" ht="69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9.7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09.5">
      <c r="A67" s="7" t="s">
        <v>9</v>
      </c>
      <c r="B67" s="12" t="s">
        <v>24</v>
      </c>
      <c r="C67" s="26"/>
      <c r="D67" s="15"/>
      <c r="E67" s="15"/>
      <c r="F67" s="15"/>
      <c r="G67" s="15"/>
    </row>
    <row r="68" spans="1:7" ht="79.5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49.5">
      <c r="A69" s="7" t="s">
        <v>27</v>
      </c>
      <c r="B69" s="12" t="s">
        <v>28</v>
      </c>
      <c r="C69" s="27"/>
      <c r="D69" s="15"/>
      <c r="E69" s="15"/>
      <c r="F69" s="15"/>
      <c r="G69" s="15"/>
    </row>
    <row r="70" spans="1:7" ht="84">
      <c r="A70" s="6" t="s">
        <v>90</v>
      </c>
      <c r="B70" s="14" t="s">
        <v>29</v>
      </c>
      <c r="C70" s="25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7" ht="115.5">
      <c r="A71" s="4" t="s">
        <v>8</v>
      </c>
      <c r="B71" s="14" t="s">
        <v>0</v>
      </c>
      <c r="C71" s="27"/>
      <c r="D71" s="15"/>
      <c r="E71" s="15"/>
      <c r="F71" s="15"/>
      <c r="G71" s="15"/>
    </row>
    <row r="72" spans="1:7" ht="126">
      <c r="A72" s="4" t="s">
        <v>1</v>
      </c>
      <c r="B72" s="14" t="s">
        <v>2</v>
      </c>
      <c r="C72" s="27"/>
      <c r="D72" s="15"/>
      <c r="E72" s="15"/>
      <c r="F72" s="15"/>
      <c r="G72" s="15"/>
    </row>
    <row r="73" spans="1:7" ht="84">
      <c r="A73" s="6" t="s">
        <v>3</v>
      </c>
      <c r="B73" s="14" t="s">
        <v>4</v>
      </c>
      <c r="C73" s="27"/>
      <c r="D73" s="15"/>
      <c r="E73" s="15"/>
      <c r="F73" s="15"/>
      <c r="G73" s="15"/>
    </row>
    <row r="74" spans="1:7" ht="105">
      <c r="A74" s="4" t="s">
        <v>5</v>
      </c>
      <c r="B74" s="14" t="s">
        <v>6</v>
      </c>
      <c r="C74" s="27"/>
      <c r="D74" s="15"/>
      <c r="E74" s="15"/>
      <c r="F74" s="15"/>
      <c r="G74" s="15"/>
    </row>
    <row r="75" spans="1:7" ht="21">
      <c r="A75" s="6" t="s">
        <v>30</v>
      </c>
      <c r="B75" s="14" t="s">
        <v>31</v>
      </c>
      <c r="C75" s="25">
        <f>SUM(C76:C89)</f>
        <v>0</v>
      </c>
      <c r="D75" s="16">
        <f>SUM(D76:D89)</f>
        <v>0</v>
      </c>
      <c r="E75" s="16">
        <f>SUM(E76:E89)</f>
        <v>0</v>
      </c>
      <c r="F75" s="16">
        <f>SUM(F76:F89)</f>
        <v>0</v>
      </c>
      <c r="G75" s="16">
        <f>SUM(G76:G89)</f>
        <v>0</v>
      </c>
    </row>
    <row r="76" spans="1:7" ht="12">
      <c r="A76" s="7" t="s">
        <v>32</v>
      </c>
      <c r="B76" s="12" t="s">
        <v>33</v>
      </c>
      <c r="C76" s="26"/>
      <c r="D76" s="15"/>
      <c r="E76" s="15"/>
      <c r="F76" s="15"/>
      <c r="G76" s="15"/>
    </row>
    <row r="77" spans="1:7" ht="31.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60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0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0">
      <c r="A80" s="7" t="s">
        <v>39</v>
      </c>
      <c r="B80" s="12" t="s">
        <v>40</v>
      </c>
      <c r="C80" s="26"/>
      <c r="D80" s="15"/>
      <c r="E80" s="15"/>
      <c r="F80" s="15"/>
      <c r="G80" s="15"/>
    </row>
    <row r="81" spans="1:7" ht="39.75">
      <c r="A81" s="7" t="s">
        <v>41</v>
      </c>
      <c r="B81" s="12" t="s">
        <v>42</v>
      </c>
      <c r="C81" s="26"/>
      <c r="D81" s="15"/>
      <c r="E81" s="15"/>
      <c r="F81" s="15"/>
      <c r="G81" s="15"/>
    </row>
    <row r="82" spans="1:7" ht="39.75">
      <c r="A82" s="7" t="s">
        <v>43</v>
      </c>
      <c r="B82" s="12" t="s">
        <v>44</v>
      </c>
      <c r="C82" s="26"/>
      <c r="D82" s="15"/>
      <c r="E82" s="15"/>
      <c r="F82" s="15"/>
      <c r="G82" s="15"/>
    </row>
    <row r="83" spans="1:7" ht="19.5">
      <c r="A83" s="7" t="s">
        <v>45</v>
      </c>
      <c r="B83" s="12" t="s">
        <v>46</v>
      </c>
      <c r="C83" s="15"/>
      <c r="D83" s="15"/>
      <c r="E83" s="15"/>
      <c r="F83" s="15"/>
      <c r="G83" s="15"/>
    </row>
    <row r="84" spans="1:7" ht="99.7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39.75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39.7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0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69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9.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7" ht="21">
      <c r="A90" s="6" t="s">
        <v>58</v>
      </c>
      <c r="B90" s="14"/>
      <c r="C90" s="16">
        <f>SUM(C61,C64,C70,C75)</f>
        <v>0</v>
      </c>
      <c r="D90" s="16">
        <f>SUM(D61,D64,D70,D75)</f>
        <v>0</v>
      </c>
      <c r="E90" s="16">
        <f>SUM(E61,E64,E70,E75)</f>
        <v>0</v>
      </c>
      <c r="F90" s="16">
        <f>F64+F70+F75+F61</f>
        <v>0</v>
      </c>
      <c r="G90" s="16">
        <f>SUM(G61,G64,G70,G75)</f>
        <v>0</v>
      </c>
    </row>
    <row r="91" spans="1:7" ht="30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0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2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84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1.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7" ht="12">
      <c r="A96" s="7"/>
      <c r="B96" s="12" t="s">
        <v>10</v>
      </c>
      <c r="C96" s="16">
        <f>C90+C95</f>
        <v>0</v>
      </c>
      <c r="D96" s="16">
        <f>D90+D95</f>
        <v>0</v>
      </c>
      <c r="E96" s="16">
        <f>E90</f>
        <v>0</v>
      </c>
      <c r="F96" s="16">
        <f>F90+F95</f>
        <v>0</v>
      </c>
      <c r="G96" s="23">
        <f>G90+G95</f>
        <v>0</v>
      </c>
    </row>
    <row r="97" spans="1:7" ht="42">
      <c r="A97" s="6" t="s">
        <v>72</v>
      </c>
      <c r="B97" s="14"/>
      <c r="C97" s="52" t="s">
        <v>91</v>
      </c>
      <c r="D97" s="53"/>
      <c r="E97" s="52" t="s">
        <v>92</v>
      </c>
      <c r="F97" s="54"/>
      <c r="G97" s="53"/>
    </row>
    <row r="98" spans="1:7" ht="73.5">
      <c r="A98" s="6" t="s">
        <v>74</v>
      </c>
      <c r="B98" s="14" t="s">
        <v>12</v>
      </c>
      <c r="C98" s="52"/>
      <c r="D98" s="53"/>
      <c r="E98" s="52"/>
      <c r="F98" s="54"/>
      <c r="G98" s="53"/>
    </row>
    <row r="99" spans="1:7" ht="49.5">
      <c r="A99" s="7" t="s">
        <v>86</v>
      </c>
      <c r="B99" s="12" t="s">
        <v>66</v>
      </c>
      <c r="C99" s="52"/>
      <c r="D99" s="53"/>
      <c r="E99" s="52"/>
      <c r="F99" s="54"/>
      <c r="G99" s="53"/>
    </row>
    <row r="100" spans="1:7" ht="30">
      <c r="A100" s="7" t="s">
        <v>67</v>
      </c>
      <c r="B100" s="12" t="s">
        <v>68</v>
      </c>
      <c r="C100" s="52"/>
      <c r="D100" s="53"/>
      <c r="E100" s="52"/>
      <c r="F100" s="54"/>
      <c r="G100" s="53"/>
    </row>
    <row r="101" spans="1:7" ht="30">
      <c r="A101" s="7" t="s">
        <v>69</v>
      </c>
      <c r="B101" s="12" t="s">
        <v>70</v>
      </c>
      <c r="C101" s="52"/>
      <c r="D101" s="53"/>
      <c r="E101" s="52"/>
      <c r="F101" s="54"/>
      <c r="G101" s="53"/>
    </row>
    <row r="102" spans="1:7" ht="30">
      <c r="A102" s="7" t="s">
        <v>81</v>
      </c>
      <c r="B102" s="12" t="s">
        <v>80</v>
      </c>
      <c r="C102" s="52"/>
      <c r="D102" s="53"/>
      <c r="E102" s="52"/>
      <c r="F102" s="54"/>
      <c r="G102" s="53"/>
    </row>
    <row r="103" spans="1:7" ht="39.75">
      <c r="A103" s="7" t="s">
        <v>82</v>
      </c>
      <c r="B103" s="12" t="s">
        <v>83</v>
      </c>
      <c r="C103" s="52"/>
      <c r="D103" s="53"/>
      <c r="E103" s="52"/>
      <c r="F103" s="54"/>
      <c r="G103" s="53"/>
    </row>
    <row r="104" spans="1:7" ht="79.5">
      <c r="A104" s="7" t="s">
        <v>84</v>
      </c>
      <c r="B104" s="12" t="s">
        <v>85</v>
      </c>
      <c r="C104" s="52"/>
      <c r="D104" s="53"/>
      <c r="E104" s="52"/>
      <c r="F104" s="54"/>
      <c r="G104" s="53"/>
    </row>
    <row r="105" spans="1:7" ht="39.75">
      <c r="A105" s="7" t="s">
        <v>87</v>
      </c>
      <c r="B105" s="12" t="s">
        <v>88</v>
      </c>
      <c r="C105" s="52"/>
      <c r="D105" s="53"/>
      <c r="E105" s="52"/>
      <c r="F105" s="54"/>
      <c r="G105" s="53"/>
    </row>
    <row r="106" spans="1:7" ht="49.5">
      <c r="A106" s="7" t="s">
        <v>76</v>
      </c>
      <c r="B106" s="12" t="s">
        <v>77</v>
      </c>
      <c r="C106" s="52"/>
      <c r="D106" s="53"/>
      <c r="E106" s="52"/>
      <c r="F106" s="54"/>
      <c r="G106" s="53"/>
    </row>
    <row r="107" spans="1:7" ht="49.5">
      <c r="A107" s="7" t="s">
        <v>78</v>
      </c>
      <c r="B107" s="12" t="s">
        <v>79</v>
      </c>
      <c r="C107" s="52"/>
      <c r="D107" s="53"/>
      <c r="E107" s="52"/>
      <c r="F107" s="54"/>
      <c r="G107" s="53"/>
    </row>
    <row r="108" spans="1:7" ht="70.5" thickBot="1">
      <c r="A108" s="22" t="s">
        <v>89</v>
      </c>
      <c r="B108" s="20" t="s">
        <v>71</v>
      </c>
      <c r="C108" s="55"/>
      <c r="D108" s="56"/>
      <c r="E108" s="55"/>
      <c r="F108" s="57"/>
      <c r="G108" s="56"/>
    </row>
    <row r="113" spans="1:7" ht="12">
      <c r="A113" s="18" t="s">
        <v>104</v>
      </c>
      <c r="B113" s="2"/>
      <c r="C113" s="2"/>
      <c r="D113" s="2">
        <v>30</v>
      </c>
      <c r="E113" s="2">
        <v>25</v>
      </c>
      <c r="F113" s="2">
        <v>20</v>
      </c>
      <c r="G113" s="2">
        <v>25</v>
      </c>
    </row>
    <row r="114" spans="1:7" ht="105">
      <c r="A114" s="8" t="s">
        <v>19</v>
      </c>
      <c r="B114" s="1"/>
      <c r="C114" s="32" t="s">
        <v>94</v>
      </c>
      <c r="D114" s="33" t="s">
        <v>95</v>
      </c>
      <c r="E114" s="33" t="s">
        <v>96</v>
      </c>
      <c r="F114" s="33" t="s">
        <v>97</v>
      </c>
      <c r="G114" s="33" t="s">
        <v>98</v>
      </c>
    </row>
    <row r="115" spans="1:7" ht="12">
      <c r="A115" s="6"/>
      <c r="B115" s="12"/>
      <c r="C115" s="15"/>
      <c r="D115" s="15"/>
      <c r="E115" s="15"/>
      <c r="F115" s="15"/>
      <c r="G115" s="15"/>
    </row>
    <row r="116" spans="1:7" ht="73.5">
      <c r="A116" s="6" t="s">
        <v>11</v>
      </c>
      <c r="B116" s="14" t="s">
        <v>12</v>
      </c>
      <c r="C116" s="16">
        <f>SUM(C117:C118)</f>
        <v>0</v>
      </c>
      <c r="D116" s="16">
        <f>SUM(D117:D118)</f>
        <v>0</v>
      </c>
      <c r="E116" s="16">
        <f>SUM(E117:E118)</f>
        <v>0</v>
      </c>
      <c r="F116" s="16">
        <f>SUM(F117:F118)</f>
        <v>0</v>
      </c>
      <c r="G116" s="16">
        <f>SUM(G117:G118)</f>
        <v>0</v>
      </c>
    </row>
    <row r="117" spans="1:7" ht="60">
      <c r="A117" s="7" t="s">
        <v>13</v>
      </c>
      <c r="B117" s="12" t="s">
        <v>14</v>
      </c>
      <c r="C117" s="27"/>
      <c r="D117" s="15"/>
      <c r="E117" s="15"/>
      <c r="F117" s="15"/>
      <c r="G117" s="15"/>
    </row>
    <row r="118" spans="1:7" ht="39.75">
      <c r="A118" s="7" t="s">
        <v>15</v>
      </c>
      <c r="B118" s="12" t="s">
        <v>16</v>
      </c>
      <c r="C118" s="26"/>
      <c r="D118" s="15"/>
      <c r="E118" s="15"/>
      <c r="F118" s="15"/>
      <c r="G118" s="15"/>
    </row>
    <row r="119" spans="1:7" ht="73.5">
      <c r="A119" s="6" t="s">
        <v>17</v>
      </c>
      <c r="B119" s="14" t="s">
        <v>18</v>
      </c>
      <c r="C119" s="25">
        <f>SUM(C120:C124)</f>
        <v>0</v>
      </c>
      <c r="D119" s="16">
        <f>SUM(D120:D124)</f>
        <v>0</v>
      </c>
      <c r="E119" s="16">
        <f>SUM(E120:E124)</f>
        <v>0</v>
      </c>
      <c r="F119" s="16">
        <f>SUM(F120:F124)</f>
        <v>0</v>
      </c>
      <c r="G119" s="16">
        <f>SUM(G120:G124)</f>
        <v>0</v>
      </c>
    </row>
    <row r="120" spans="1:7" ht="69.75">
      <c r="A120" s="7" t="s">
        <v>20</v>
      </c>
      <c r="B120" s="12" t="s">
        <v>21</v>
      </c>
      <c r="C120" s="26"/>
      <c r="D120" s="15"/>
      <c r="E120" s="15"/>
      <c r="F120" s="15"/>
      <c r="G120" s="15"/>
    </row>
    <row r="121" spans="1:7" ht="69.75">
      <c r="A121" s="7" t="s">
        <v>22</v>
      </c>
      <c r="B121" s="12" t="s">
        <v>23</v>
      </c>
      <c r="C121" s="26"/>
      <c r="D121" s="15"/>
      <c r="E121" s="15"/>
      <c r="F121" s="15"/>
      <c r="G121" s="15"/>
    </row>
    <row r="122" spans="1:7" ht="109.5">
      <c r="A122" s="7" t="s">
        <v>9</v>
      </c>
      <c r="B122" s="12" t="s">
        <v>24</v>
      </c>
      <c r="C122" s="26"/>
      <c r="D122" s="15"/>
      <c r="E122" s="15"/>
      <c r="F122" s="15"/>
      <c r="G122" s="15"/>
    </row>
    <row r="123" spans="1:7" ht="79.5">
      <c r="A123" s="7" t="s">
        <v>25</v>
      </c>
      <c r="B123" s="12" t="s">
        <v>26</v>
      </c>
      <c r="C123" s="26"/>
      <c r="D123" s="15"/>
      <c r="E123" s="15"/>
      <c r="F123" s="15"/>
      <c r="G123" s="15"/>
    </row>
    <row r="124" spans="1:7" ht="49.5">
      <c r="A124" s="7" t="s">
        <v>27</v>
      </c>
      <c r="B124" s="12" t="s">
        <v>28</v>
      </c>
      <c r="C124" s="27"/>
      <c r="D124" s="15"/>
      <c r="E124" s="15"/>
      <c r="F124" s="15"/>
      <c r="G124" s="15"/>
    </row>
    <row r="125" spans="1:7" ht="84">
      <c r="A125" s="6" t="s">
        <v>90</v>
      </c>
      <c r="B125" s="14" t="s">
        <v>29</v>
      </c>
      <c r="C125" s="25">
        <f>SUM(C126:C129)</f>
        <v>0</v>
      </c>
      <c r="D125" s="16">
        <f>SUM(D126:D129)</f>
        <v>0</v>
      </c>
      <c r="E125" s="16">
        <f>SUM(E126:E129)</f>
        <v>0</v>
      </c>
      <c r="F125" s="16">
        <f>SUM(F126:F129)</f>
        <v>0</v>
      </c>
      <c r="G125" s="16">
        <f>SUM(G126:G129)</f>
        <v>0</v>
      </c>
    </row>
    <row r="126" spans="1:7" ht="115.5">
      <c r="A126" s="4" t="s">
        <v>8</v>
      </c>
      <c r="B126" s="14" t="s">
        <v>0</v>
      </c>
      <c r="C126" s="27"/>
      <c r="D126" s="15"/>
      <c r="E126" s="15"/>
      <c r="F126" s="15"/>
      <c r="G126" s="15"/>
    </row>
    <row r="127" spans="1:7" ht="126">
      <c r="A127" s="4" t="s">
        <v>1</v>
      </c>
      <c r="B127" s="14" t="s">
        <v>2</v>
      </c>
      <c r="C127" s="27"/>
      <c r="D127" s="15"/>
      <c r="E127" s="15"/>
      <c r="F127" s="15"/>
      <c r="G127" s="15"/>
    </row>
    <row r="128" spans="1:7" ht="84">
      <c r="A128" s="6" t="s">
        <v>3</v>
      </c>
      <c r="B128" s="14" t="s">
        <v>4</v>
      </c>
      <c r="C128" s="27"/>
      <c r="D128" s="15"/>
      <c r="E128" s="15"/>
      <c r="F128" s="15"/>
      <c r="G128" s="15"/>
    </row>
    <row r="129" spans="1:7" ht="105">
      <c r="A129" s="4" t="s">
        <v>5</v>
      </c>
      <c r="B129" s="14" t="s">
        <v>6</v>
      </c>
      <c r="C129" s="27"/>
      <c r="D129" s="15"/>
      <c r="E129" s="15"/>
      <c r="F129" s="15"/>
      <c r="G129" s="15"/>
    </row>
    <row r="130" spans="1:7" ht="21">
      <c r="A130" s="6" t="s">
        <v>30</v>
      </c>
      <c r="B130" s="14" t="s">
        <v>31</v>
      </c>
      <c r="C130" s="25">
        <f>SUM(C131:C144)</f>
        <v>0</v>
      </c>
      <c r="D130" s="16">
        <f>SUM(D131:D144)</f>
        <v>0</v>
      </c>
      <c r="E130" s="16">
        <f>SUM(E131:E144)</f>
        <v>0</v>
      </c>
      <c r="F130" s="16">
        <f>SUM(F131:F144)</f>
        <v>0</v>
      </c>
      <c r="G130" s="16">
        <f>SUM(G131:G144)</f>
        <v>0</v>
      </c>
    </row>
    <row r="131" spans="1:7" ht="12">
      <c r="A131" s="7" t="s">
        <v>32</v>
      </c>
      <c r="B131" s="12" t="s">
        <v>33</v>
      </c>
      <c r="C131" s="26"/>
      <c r="D131" s="15"/>
      <c r="E131" s="15"/>
      <c r="F131" s="15"/>
      <c r="G131" s="15"/>
    </row>
    <row r="132" spans="1:7" ht="31.5">
      <c r="A132" s="6" t="s">
        <v>34</v>
      </c>
      <c r="B132" s="10" t="s">
        <v>35</v>
      </c>
      <c r="C132" s="26"/>
      <c r="D132" s="15"/>
      <c r="E132" s="15"/>
      <c r="F132" s="15"/>
      <c r="G132" s="15"/>
    </row>
    <row r="133" spans="1:7" ht="60">
      <c r="A133" s="7" t="s">
        <v>36</v>
      </c>
      <c r="B133" s="12" t="s">
        <v>37</v>
      </c>
      <c r="C133" s="26"/>
      <c r="D133" s="15"/>
      <c r="E133" s="15"/>
      <c r="F133" s="15"/>
      <c r="G133" s="15"/>
    </row>
    <row r="134" spans="1:7" ht="60">
      <c r="A134" s="7" t="s">
        <v>7</v>
      </c>
      <c r="B134" s="12" t="s">
        <v>38</v>
      </c>
      <c r="C134" s="26"/>
      <c r="D134" s="15"/>
      <c r="E134" s="15"/>
      <c r="F134" s="15"/>
      <c r="G134" s="15"/>
    </row>
    <row r="135" spans="1:7" ht="30">
      <c r="A135" s="7" t="s">
        <v>39</v>
      </c>
      <c r="B135" s="12" t="s">
        <v>40</v>
      </c>
      <c r="C135" s="26"/>
      <c r="D135" s="15"/>
      <c r="E135" s="15"/>
      <c r="F135" s="15"/>
      <c r="G135" s="15"/>
    </row>
    <row r="136" spans="1:7" ht="39.75">
      <c r="A136" s="7" t="s">
        <v>41</v>
      </c>
      <c r="B136" s="12" t="s">
        <v>42</v>
      </c>
      <c r="C136" s="26"/>
      <c r="D136" s="15"/>
      <c r="E136" s="15"/>
      <c r="F136" s="15"/>
      <c r="G136" s="15"/>
    </row>
    <row r="137" spans="1:7" ht="39.75">
      <c r="A137" s="7" t="s">
        <v>43</v>
      </c>
      <c r="B137" s="12" t="s">
        <v>44</v>
      </c>
      <c r="C137" s="26"/>
      <c r="D137" s="15"/>
      <c r="E137" s="15"/>
      <c r="F137" s="15"/>
      <c r="G137" s="15"/>
    </row>
    <row r="138" spans="1:7" ht="19.5">
      <c r="A138" s="7" t="s">
        <v>45</v>
      </c>
      <c r="B138" s="12" t="s">
        <v>46</v>
      </c>
      <c r="C138" s="15"/>
      <c r="D138" s="15"/>
      <c r="E138" s="15"/>
      <c r="F138" s="15"/>
      <c r="G138" s="15"/>
    </row>
    <row r="139" spans="1:7" ht="99.75">
      <c r="A139" s="7" t="s">
        <v>47</v>
      </c>
      <c r="B139" s="12" t="s">
        <v>48</v>
      </c>
      <c r="C139" s="15"/>
      <c r="D139" s="15"/>
      <c r="E139" s="15"/>
      <c r="F139" s="15"/>
      <c r="G139" s="15"/>
    </row>
    <row r="140" spans="1:7" ht="39.75">
      <c r="A140" s="7" t="s">
        <v>49</v>
      </c>
      <c r="B140" s="12" t="s">
        <v>50</v>
      </c>
      <c r="C140" s="15"/>
      <c r="D140" s="15"/>
      <c r="E140" s="15"/>
      <c r="F140" s="15"/>
      <c r="G140" s="15"/>
    </row>
    <row r="141" spans="1:7" ht="39.75">
      <c r="A141" s="7" t="s">
        <v>51</v>
      </c>
      <c r="B141" s="12" t="s">
        <v>52</v>
      </c>
      <c r="C141" s="15"/>
      <c r="D141" s="15"/>
      <c r="E141" s="15"/>
      <c r="F141" s="15"/>
      <c r="G141" s="15"/>
    </row>
    <row r="142" spans="1:7" ht="60">
      <c r="A142" s="7" t="s">
        <v>53</v>
      </c>
      <c r="B142" s="12" t="s">
        <v>54</v>
      </c>
      <c r="C142" s="15"/>
      <c r="D142" s="15"/>
      <c r="E142" s="15"/>
      <c r="F142" s="15"/>
      <c r="G142" s="15"/>
    </row>
    <row r="143" spans="1:7" ht="69.75">
      <c r="A143" s="7" t="s">
        <v>55</v>
      </c>
      <c r="B143" s="12" t="s">
        <v>56</v>
      </c>
      <c r="C143" s="15"/>
      <c r="D143" s="15"/>
      <c r="E143" s="15"/>
      <c r="F143" s="15"/>
      <c r="G143" s="15"/>
    </row>
    <row r="144" spans="1:7" ht="79.5">
      <c r="A144" s="7" t="s">
        <v>64</v>
      </c>
      <c r="B144" s="12" t="s">
        <v>57</v>
      </c>
      <c r="C144" s="15"/>
      <c r="D144" s="15"/>
      <c r="E144" s="15"/>
      <c r="F144" s="15"/>
      <c r="G144" s="15"/>
    </row>
    <row r="145" spans="1:7" ht="21">
      <c r="A145" s="6" t="s">
        <v>58</v>
      </c>
      <c r="B145" s="14"/>
      <c r="C145" s="16">
        <f>SUM(C116,C119,C125,C130)</f>
        <v>0</v>
      </c>
      <c r="D145" s="16">
        <f>SUM(D116,D119,D125,D130)</f>
        <v>0</v>
      </c>
      <c r="E145" s="16">
        <f>SUM(E116,E119,E125,E130)</f>
        <v>0</v>
      </c>
      <c r="F145" s="16">
        <f>F116+F125+F130</f>
        <v>0</v>
      </c>
      <c r="G145" s="16">
        <f>SUM(G116,G119,G125,G130)</f>
        <v>0</v>
      </c>
    </row>
    <row r="146" spans="1:7" ht="30">
      <c r="A146" s="7" t="s">
        <v>99</v>
      </c>
      <c r="B146" s="14" t="s">
        <v>59</v>
      </c>
      <c r="C146" s="15"/>
      <c r="D146" s="15"/>
      <c r="E146" s="15"/>
      <c r="F146" s="15"/>
      <c r="G146" s="15"/>
    </row>
    <row r="147" spans="1:7" ht="30">
      <c r="A147" s="7" t="s">
        <v>60</v>
      </c>
      <c r="B147" s="14" t="s">
        <v>61</v>
      </c>
      <c r="C147" s="15"/>
      <c r="D147" s="15"/>
      <c r="E147" s="15"/>
      <c r="F147" s="15"/>
      <c r="G147" s="15"/>
    </row>
    <row r="148" spans="1:7" ht="42">
      <c r="A148" s="6" t="s">
        <v>62</v>
      </c>
      <c r="B148" s="14"/>
      <c r="C148" s="16">
        <f>SUM(C146:C147)</f>
        <v>0</v>
      </c>
      <c r="D148" s="16">
        <f>SUM(D146:D147)</f>
        <v>0</v>
      </c>
      <c r="E148" s="16">
        <f>SUM(E146:E147)</f>
        <v>0</v>
      </c>
      <c r="F148" s="16">
        <f>SUM(F146:F147)</f>
        <v>0</v>
      </c>
      <c r="G148" s="16">
        <f>SUM(G146:G147)</f>
        <v>0</v>
      </c>
    </row>
    <row r="149" spans="1:7" ht="84">
      <c r="A149" s="6" t="s">
        <v>64</v>
      </c>
      <c r="B149" s="14" t="s">
        <v>65</v>
      </c>
      <c r="C149" s="15"/>
      <c r="D149" s="15"/>
      <c r="E149" s="15"/>
      <c r="F149" s="15"/>
      <c r="G149" s="15"/>
    </row>
    <row r="150" spans="1:7" ht="31.5">
      <c r="A150" s="6" t="s">
        <v>73</v>
      </c>
      <c r="B150" s="14" t="s">
        <v>63</v>
      </c>
      <c r="C150" s="16">
        <f>SUM(C148:C149)</f>
        <v>0</v>
      </c>
      <c r="D150" s="16">
        <f>SUM(D148:D149)</f>
        <v>0</v>
      </c>
      <c r="E150" s="16">
        <f>SUM(E148:E149)</f>
        <v>0</v>
      </c>
      <c r="F150" s="16">
        <f>SUM(F148:F149)</f>
        <v>0</v>
      </c>
      <c r="G150" s="16">
        <f>SUM(G148:G149)</f>
        <v>0</v>
      </c>
    </row>
    <row r="151" spans="1:7" ht="12">
      <c r="A151" s="7"/>
      <c r="B151" s="12" t="s">
        <v>10</v>
      </c>
      <c r="C151" s="16">
        <f>C145+C150</f>
        <v>0</v>
      </c>
      <c r="D151" s="16">
        <f>D145+D150</f>
        <v>0</v>
      </c>
      <c r="E151" s="16">
        <f>E145</f>
        <v>0</v>
      </c>
      <c r="F151" s="16">
        <f>F145+F150</f>
        <v>0</v>
      </c>
      <c r="G151" s="23">
        <f>G145+G150</f>
        <v>0</v>
      </c>
    </row>
    <row r="152" spans="1:7" ht="42">
      <c r="A152" s="6" t="s">
        <v>72</v>
      </c>
      <c r="B152" s="14"/>
      <c r="C152" s="52" t="s">
        <v>91</v>
      </c>
      <c r="D152" s="53"/>
      <c r="E152" s="52" t="s">
        <v>92</v>
      </c>
      <c r="F152" s="54"/>
      <c r="G152" s="53"/>
    </row>
    <row r="153" spans="1:7" ht="73.5">
      <c r="A153" s="6" t="s">
        <v>74</v>
      </c>
      <c r="B153" s="14" t="s">
        <v>12</v>
      </c>
      <c r="C153" s="52"/>
      <c r="D153" s="53"/>
      <c r="E153" s="52"/>
      <c r="F153" s="54"/>
      <c r="G153" s="53"/>
    </row>
    <row r="154" spans="1:7" ht="49.5">
      <c r="A154" s="7" t="s">
        <v>86</v>
      </c>
      <c r="B154" s="12" t="s">
        <v>66</v>
      </c>
      <c r="C154" s="52"/>
      <c r="D154" s="53"/>
      <c r="E154" s="52"/>
      <c r="F154" s="54"/>
      <c r="G154" s="53"/>
    </row>
    <row r="155" spans="1:7" ht="30">
      <c r="A155" s="7" t="s">
        <v>67</v>
      </c>
      <c r="B155" s="12" t="s">
        <v>68</v>
      </c>
      <c r="C155" s="52"/>
      <c r="D155" s="53"/>
      <c r="E155" s="52"/>
      <c r="F155" s="54"/>
      <c r="G155" s="53"/>
    </row>
    <row r="156" spans="1:7" ht="30">
      <c r="A156" s="7" t="s">
        <v>69</v>
      </c>
      <c r="B156" s="12" t="s">
        <v>70</v>
      </c>
      <c r="C156" s="52"/>
      <c r="D156" s="53"/>
      <c r="E156" s="52"/>
      <c r="F156" s="54"/>
      <c r="G156" s="53"/>
    </row>
    <row r="157" spans="1:7" ht="30">
      <c r="A157" s="7" t="s">
        <v>81</v>
      </c>
      <c r="B157" s="12" t="s">
        <v>80</v>
      </c>
      <c r="C157" s="52"/>
      <c r="D157" s="53"/>
      <c r="E157" s="52"/>
      <c r="F157" s="54"/>
      <c r="G157" s="53"/>
    </row>
    <row r="158" spans="1:7" ht="39.75">
      <c r="A158" s="7" t="s">
        <v>82</v>
      </c>
      <c r="B158" s="12" t="s">
        <v>83</v>
      </c>
      <c r="C158" s="52"/>
      <c r="D158" s="53"/>
      <c r="E158" s="52"/>
      <c r="F158" s="54"/>
      <c r="G158" s="53"/>
    </row>
    <row r="159" spans="1:7" ht="79.5">
      <c r="A159" s="7" t="s">
        <v>84</v>
      </c>
      <c r="B159" s="12" t="s">
        <v>85</v>
      </c>
      <c r="C159" s="52"/>
      <c r="D159" s="53"/>
      <c r="E159" s="52"/>
      <c r="F159" s="54"/>
      <c r="G159" s="53"/>
    </row>
    <row r="160" spans="1:7" ht="39.75">
      <c r="A160" s="7" t="s">
        <v>87</v>
      </c>
      <c r="B160" s="12" t="s">
        <v>88</v>
      </c>
      <c r="C160" s="52"/>
      <c r="D160" s="53"/>
      <c r="E160" s="52"/>
      <c r="F160" s="54"/>
      <c r="G160" s="53"/>
    </row>
    <row r="161" spans="1:7" ht="49.5">
      <c r="A161" s="7" t="s">
        <v>76</v>
      </c>
      <c r="B161" s="12" t="s">
        <v>77</v>
      </c>
      <c r="C161" s="52"/>
      <c r="D161" s="53"/>
      <c r="E161" s="52"/>
      <c r="F161" s="54"/>
      <c r="G161" s="53"/>
    </row>
    <row r="162" spans="1:7" ht="49.5">
      <c r="A162" s="7" t="s">
        <v>78</v>
      </c>
      <c r="B162" s="12" t="s">
        <v>79</v>
      </c>
      <c r="C162" s="52"/>
      <c r="D162" s="53"/>
      <c r="E162" s="52"/>
      <c r="F162" s="54"/>
      <c r="G162" s="53"/>
    </row>
    <row r="163" spans="1:7" ht="70.5" thickBot="1">
      <c r="A163" s="22" t="s">
        <v>89</v>
      </c>
      <c r="B163" s="20" t="s">
        <v>71</v>
      </c>
      <c r="C163" s="55"/>
      <c r="D163" s="56"/>
      <c r="E163" s="55"/>
      <c r="F163" s="57"/>
      <c r="G163" s="56"/>
    </row>
  </sheetData>
  <sheetProtection/>
  <mergeCells count="72"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52:D52"/>
    <mergeCell ref="E52:G52"/>
    <mergeCell ref="C53:D53"/>
    <mergeCell ref="E53:G53"/>
    <mergeCell ref="C97:D97"/>
    <mergeCell ref="E97:G97"/>
    <mergeCell ref="C98:D98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  <mergeCell ref="C152:D152"/>
    <mergeCell ref="E152:G152"/>
    <mergeCell ref="C153:D153"/>
    <mergeCell ref="E153:G153"/>
    <mergeCell ref="C154:D154"/>
    <mergeCell ref="E154:G154"/>
    <mergeCell ref="C155:D155"/>
    <mergeCell ref="E155:G155"/>
    <mergeCell ref="C156:D156"/>
    <mergeCell ref="E156:G156"/>
    <mergeCell ref="C157:D157"/>
    <mergeCell ref="E157:G157"/>
    <mergeCell ref="C158:D158"/>
    <mergeCell ref="E158:G158"/>
    <mergeCell ref="C159:D159"/>
    <mergeCell ref="E159:G159"/>
    <mergeCell ref="C160:D160"/>
    <mergeCell ref="E160:G160"/>
    <mergeCell ref="C161:D161"/>
    <mergeCell ref="E161:G161"/>
    <mergeCell ref="C162:D162"/>
    <mergeCell ref="E162:G162"/>
    <mergeCell ref="C163:D163"/>
    <mergeCell ref="E163:G1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Iglika</cp:lastModifiedBy>
  <cp:lastPrinted>2023-09-20T10:47:28Z</cp:lastPrinted>
  <dcterms:created xsi:type="dcterms:W3CDTF">2009-02-09T11:04:34Z</dcterms:created>
  <dcterms:modified xsi:type="dcterms:W3CDTF">2023-09-20T10:50:19Z</dcterms:modified>
  <cp:category/>
  <cp:version/>
  <cp:contentType/>
  <cp:contentStatus/>
</cp:coreProperties>
</file>