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IT_7klas_Angelov\CD_corr\CD_IT_7klas_Angelov\urok14\"/>
    </mc:Choice>
  </mc:AlternateContent>
  <bookViews>
    <workbookView xWindow="0" yWindow="0" windowWidth="14370" windowHeight="8220" activeTab="2"/>
  </bookViews>
  <sheets>
    <sheet name="5.клас" sheetId="3" r:id="rId1"/>
    <sheet name="6.клас" sheetId="2" r:id="rId2"/>
    <sheet name="7.клас" sheetId="1" r:id="rId3"/>
  </sheets>
  <definedNames>
    <definedName name="SSLink_0">'7.клас'!#REF!</definedName>
  </definedNames>
  <calcPr calcId="152511"/>
</workbook>
</file>

<file path=xl/calcChain.xml><?xml version="1.0" encoding="utf-8"?>
<calcChain xmlns="http://schemas.openxmlformats.org/spreadsheetml/2006/main">
  <c r="C63" i="3" l="1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C70" i="3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D62" i="3"/>
  <c r="E62" i="3"/>
  <c r="F62" i="3"/>
  <c r="G62" i="3"/>
  <c r="C62" i="3"/>
  <c r="G56" i="3"/>
  <c r="F56" i="3"/>
  <c r="E56" i="3"/>
  <c r="D56" i="3"/>
  <c r="C56" i="3"/>
  <c r="H55" i="3"/>
  <c r="I55" i="3" s="1"/>
  <c r="H54" i="3"/>
  <c r="I54" i="3" s="1"/>
  <c r="H53" i="3"/>
  <c r="I53" i="3" s="1"/>
  <c r="H52" i="3"/>
  <c r="I52" i="3" s="1"/>
  <c r="I51" i="3"/>
  <c r="H51" i="3"/>
  <c r="H50" i="3"/>
  <c r="I50" i="3" s="1"/>
  <c r="H49" i="3"/>
  <c r="I49" i="3" s="1"/>
  <c r="H48" i="3"/>
  <c r="I48" i="3" s="1"/>
  <c r="H47" i="3"/>
  <c r="I47" i="3" s="1"/>
  <c r="H45" i="3"/>
  <c r="I45" i="3" s="1"/>
  <c r="H44" i="3"/>
  <c r="I44" i="3" s="1"/>
  <c r="H43" i="3"/>
  <c r="I43" i="3" s="1"/>
  <c r="G37" i="3"/>
  <c r="F37" i="3"/>
  <c r="E37" i="3"/>
  <c r="D37" i="3"/>
  <c r="C37" i="3"/>
  <c r="I36" i="3"/>
  <c r="H36" i="3"/>
  <c r="H35" i="3"/>
  <c r="I35" i="3" s="1"/>
  <c r="H34" i="3"/>
  <c r="I34" i="3" s="1"/>
  <c r="H33" i="3"/>
  <c r="I33" i="3" s="1"/>
  <c r="I32" i="3"/>
  <c r="H32" i="3"/>
  <c r="H31" i="3"/>
  <c r="I31" i="3" s="1"/>
  <c r="H30" i="3"/>
  <c r="I30" i="3" s="1"/>
  <c r="H29" i="3"/>
  <c r="I29" i="3" s="1"/>
  <c r="H28" i="3"/>
  <c r="I28" i="3" s="1"/>
  <c r="H27" i="3"/>
  <c r="I27" i="3" s="1"/>
  <c r="H25" i="3"/>
  <c r="I25" i="3" s="1"/>
  <c r="H24" i="3"/>
  <c r="G18" i="3"/>
  <c r="F18" i="3"/>
  <c r="E18" i="3"/>
  <c r="D18" i="3"/>
  <c r="C18" i="3"/>
  <c r="H17" i="3"/>
  <c r="I17" i="3" s="1"/>
  <c r="H16" i="3"/>
  <c r="I16" i="3" s="1"/>
  <c r="H15" i="3"/>
  <c r="I15" i="3" s="1"/>
  <c r="H14" i="3"/>
  <c r="I14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5" i="3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H66" i="3" l="1"/>
  <c r="H63" i="3"/>
  <c r="I63" i="3" s="1"/>
  <c r="H37" i="3"/>
  <c r="I37" i="3"/>
  <c r="H70" i="3"/>
  <c r="I70" i="3" s="1"/>
  <c r="D75" i="3"/>
  <c r="I66" i="3"/>
  <c r="H74" i="3"/>
  <c r="I74" i="3" s="1"/>
  <c r="G75" i="3"/>
  <c r="C75" i="3"/>
  <c r="E75" i="3"/>
  <c r="F75" i="3"/>
  <c r="H18" i="3"/>
  <c r="I18" i="3" s="1"/>
  <c r="H65" i="3"/>
  <c r="I65" i="3" s="1"/>
  <c r="H69" i="3"/>
  <c r="I69" i="3" s="1"/>
  <c r="H73" i="3"/>
  <c r="I73" i="3" s="1"/>
  <c r="I5" i="3"/>
  <c r="H64" i="3"/>
  <c r="I64" i="3" s="1"/>
  <c r="H68" i="3"/>
  <c r="I68" i="3" s="1"/>
  <c r="H72" i="3"/>
  <c r="I72" i="3" s="1"/>
  <c r="I24" i="3"/>
  <c r="H56" i="3"/>
  <c r="I56" i="3" s="1"/>
  <c r="H67" i="3"/>
  <c r="I67" i="3" s="1"/>
  <c r="H71" i="3"/>
  <c r="I71" i="3" s="1"/>
  <c r="H62" i="3"/>
  <c r="I62" i="3" s="1"/>
  <c r="H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56" i="2"/>
  <c r="F56" i="2"/>
  <c r="E56" i="2"/>
  <c r="D56" i="2"/>
  <c r="C56" i="2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5" i="2"/>
  <c r="I45" i="2" s="1"/>
  <c r="H44" i="2"/>
  <c r="I44" i="2" s="1"/>
  <c r="H43" i="2"/>
  <c r="G37" i="2"/>
  <c r="F37" i="2"/>
  <c r="E37" i="2"/>
  <c r="D37" i="2"/>
  <c r="C37" i="2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5" i="2"/>
  <c r="I25" i="2" s="1"/>
  <c r="H24" i="2"/>
  <c r="G18" i="2"/>
  <c r="F18" i="2"/>
  <c r="E18" i="2"/>
  <c r="D18" i="2"/>
  <c r="C18" i="2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5" i="2"/>
  <c r="H63" i="2" l="1"/>
  <c r="I63" i="2" s="1"/>
  <c r="H75" i="3"/>
  <c r="I75" i="3" s="1"/>
  <c r="H18" i="2"/>
  <c r="I18" i="2" s="1"/>
  <c r="H37" i="2"/>
  <c r="I37" i="2" s="1"/>
  <c r="G75" i="2"/>
  <c r="H66" i="2"/>
  <c r="I66" i="2" s="1"/>
  <c r="H74" i="2"/>
  <c r="I74" i="2" s="1"/>
  <c r="D75" i="2"/>
  <c r="H56" i="2"/>
  <c r="I56" i="2" s="1"/>
  <c r="E75" i="2"/>
  <c r="I70" i="2"/>
  <c r="F75" i="2"/>
  <c r="H65" i="2"/>
  <c r="I65" i="2" s="1"/>
  <c r="H69" i="2"/>
  <c r="I69" i="2" s="1"/>
  <c r="H73" i="2"/>
  <c r="I73" i="2" s="1"/>
  <c r="I5" i="2"/>
  <c r="I43" i="2"/>
  <c r="H62" i="2"/>
  <c r="H64" i="2"/>
  <c r="I64" i="2" s="1"/>
  <c r="H68" i="2"/>
  <c r="I68" i="2" s="1"/>
  <c r="H72" i="2"/>
  <c r="I72" i="2" s="1"/>
  <c r="C75" i="2"/>
  <c r="I24" i="2"/>
  <c r="H67" i="2"/>
  <c r="I67" i="2" s="1"/>
  <c r="H71" i="2"/>
  <c r="I71" i="2" s="1"/>
  <c r="H75" i="2" l="1"/>
  <c r="I75" i="2" s="1"/>
  <c r="I62" i="2"/>
  <c r="H29" i="1" l="1"/>
  <c r="C82" i="1"/>
  <c r="D82" i="1"/>
  <c r="E82" i="1"/>
  <c r="F82" i="1"/>
  <c r="G82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D68" i="1"/>
  <c r="E68" i="1"/>
  <c r="F68" i="1"/>
  <c r="G68" i="1"/>
  <c r="C68" i="1"/>
  <c r="G62" i="1"/>
  <c r="F62" i="1"/>
  <c r="E62" i="1"/>
  <c r="D62" i="1"/>
  <c r="C62" i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H54" i="1"/>
  <c r="I54" i="1" s="1"/>
  <c r="H53" i="1"/>
  <c r="I53" i="1" s="1"/>
  <c r="H52" i="1"/>
  <c r="H51" i="1"/>
  <c r="I51" i="1" s="1"/>
  <c r="H48" i="1"/>
  <c r="H49" i="1"/>
  <c r="I49" i="1" s="1"/>
  <c r="H47" i="1"/>
  <c r="G41" i="1"/>
  <c r="F41" i="1"/>
  <c r="E41" i="1"/>
  <c r="D41" i="1"/>
  <c r="C41" i="1"/>
  <c r="H40" i="1"/>
  <c r="I40" i="1" s="1"/>
  <c r="H39" i="1"/>
  <c r="I39" i="1" s="1"/>
  <c r="H38" i="1"/>
  <c r="I38" i="1" s="1"/>
  <c r="H37" i="1"/>
  <c r="I37" i="1" s="1"/>
  <c r="H36" i="1"/>
  <c r="H35" i="1"/>
  <c r="H34" i="1"/>
  <c r="I34" i="1" s="1"/>
  <c r="H33" i="1"/>
  <c r="I33" i="1" s="1"/>
  <c r="H32" i="1"/>
  <c r="I32" i="1" s="1"/>
  <c r="H31" i="1"/>
  <c r="I31" i="1" s="1"/>
  <c r="H30" i="1"/>
  <c r="I30" i="1" s="1"/>
  <c r="H27" i="1"/>
  <c r="I29" i="1" s="1"/>
  <c r="H26" i="1"/>
  <c r="I26" i="1" s="1"/>
  <c r="H11" i="1"/>
  <c r="I11" i="1" s="1"/>
  <c r="H12" i="1"/>
  <c r="I12" i="1" s="1"/>
  <c r="H13" i="1"/>
  <c r="H14" i="1"/>
  <c r="I14" i="1" s="1"/>
  <c r="H15" i="1"/>
  <c r="I15" i="1" s="1"/>
  <c r="H16" i="1"/>
  <c r="I16" i="1" s="1"/>
  <c r="H17" i="1"/>
  <c r="H18" i="1"/>
  <c r="H5" i="1"/>
  <c r="H7" i="1"/>
  <c r="I7" i="1" s="1"/>
  <c r="H8" i="1"/>
  <c r="H9" i="1"/>
  <c r="I9" i="1" s="1"/>
  <c r="H10" i="1"/>
  <c r="H19" i="1"/>
  <c r="I19" i="1" s="1"/>
  <c r="C20" i="1"/>
  <c r="D20" i="1"/>
  <c r="E20" i="1"/>
  <c r="F20" i="1"/>
  <c r="G20" i="1"/>
  <c r="I18" i="1"/>
  <c r="H69" i="1" l="1"/>
  <c r="I69" i="1" s="1"/>
  <c r="I8" i="1"/>
  <c r="H78" i="1"/>
  <c r="I78" i="1" s="1"/>
  <c r="H75" i="1"/>
  <c r="I75" i="1" s="1"/>
  <c r="I48" i="1"/>
  <c r="I13" i="1"/>
  <c r="H72" i="1"/>
  <c r="I72" i="1" s="1"/>
  <c r="D83" i="1"/>
  <c r="I27" i="1"/>
  <c r="I17" i="1"/>
  <c r="I52" i="1"/>
  <c r="G83" i="1"/>
  <c r="H41" i="1"/>
  <c r="H71" i="1"/>
  <c r="I71" i="1" s="1"/>
  <c r="I55" i="1"/>
  <c r="H81" i="1"/>
  <c r="I81" i="1" s="1"/>
  <c r="H77" i="1"/>
  <c r="I77" i="1" s="1"/>
  <c r="H74" i="1"/>
  <c r="I74" i="1" s="1"/>
  <c r="H20" i="1"/>
  <c r="I5" i="1"/>
  <c r="I10" i="1"/>
  <c r="I36" i="1"/>
  <c r="H82" i="1"/>
  <c r="I82" i="1" s="1"/>
  <c r="I35" i="1"/>
  <c r="H80" i="1"/>
  <c r="I80" i="1" s="1"/>
  <c r="H79" i="1"/>
  <c r="I79" i="1" s="1"/>
  <c r="H76" i="1"/>
  <c r="I76" i="1" s="1"/>
  <c r="H73" i="1"/>
  <c r="E83" i="1"/>
  <c r="F83" i="1"/>
  <c r="H70" i="1"/>
  <c r="C83" i="1"/>
  <c r="H68" i="1"/>
  <c r="I47" i="1"/>
  <c r="H62" i="1"/>
  <c r="I41" i="1" l="1"/>
  <c r="I73" i="1"/>
  <c r="I20" i="1"/>
  <c r="I70" i="1"/>
  <c r="H83" i="1"/>
  <c r="I68" i="1"/>
  <c r="I62" i="1"/>
  <c r="I83" i="1" l="1"/>
</calcChain>
</file>

<file path=xl/sharedStrings.xml><?xml version="1.0" encoding="utf-8"?>
<sst xmlns="http://schemas.openxmlformats.org/spreadsheetml/2006/main" count="264" uniqueCount="48">
  <si>
    <t>Среден</t>
  </si>
  <si>
    <t>успех</t>
  </si>
  <si>
    <t>Български език и литература</t>
  </si>
  <si>
    <t>Математика</t>
  </si>
  <si>
    <t>ИЗУЧАВАНИ ПРЕДМЕТИ</t>
  </si>
  <si>
    <t>БРОЙ НА ОЦЕНКИТЕ</t>
  </si>
  <si>
    <t>№</t>
  </si>
  <si>
    <t>ДОКЛАД</t>
  </si>
  <si>
    <t>Немски език</t>
  </si>
  <si>
    <t>Френски език</t>
  </si>
  <si>
    <t>Информационни технологии</t>
  </si>
  <si>
    <t>География и икономика</t>
  </si>
  <si>
    <t>Химия и опазване на околната среда</t>
  </si>
  <si>
    <t>Физика и астрономия</t>
  </si>
  <si>
    <t>Музика</t>
  </si>
  <si>
    <t>Изобразително изкуство</t>
  </si>
  <si>
    <t>Технологии и предприемачество</t>
  </si>
  <si>
    <t>Физическо възпитание и спорт</t>
  </si>
  <si>
    <t>Английски език</t>
  </si>
  <si>
    <t xml:space="preserve">Общо за 7.в: </t>
  </si>
  <si>
    <t>Човекът и природата</t>
  </si>
  <si>
    <t xml:space="preserve">Общо за 6.клас: </t>
  </si>
  <si>
    <t>Среден успех</t>
  </si>
  <si>
    <t>за успеха на 5.а клас за I срок</t>
  </si>
  <si>
    <t>История и цивилизации</t>
  </si>
  <si>
    <t xml:space="preserve">Общо за 5.а клас: </t>
  </si>
  <si>
    <t>Общо</t>
  </si>
  <si>
    <t>за успеха на 5.б клас за I срок</t>
  </si>
  <si>
    <t xml:space="preserve">Общо за 5.б клас: </t>
  </si>
  <si>
    <t>за успеха на 5.в клас за I срок</t>
  </si>
  <si>
    <t xml:space="preserve">Общо за 5.в клас: </t>
  </si>
  <si>
    <t xml:space="preserve"> за успеха на 5 .клас за I срок</t>
  </si>
  <si>
    <t xml:space="preserve">Общо за 5. клас: </t>
  </si>
  <si>
    <t>за успеха на 6.а клас за I срок</t>
  </si>
  <si>
    <t xml:space="preserve">Общо за 6.а клас: </t>
  </si>
  <si>
    <t>за успеха на 6.б клас за I срок</t>
  </si>
  <si>
    <t xml:space="preserve">Общо за 6.б клас: </t>
  </si>
  <si>
    <t>за успеха на 6.в клас за I срок</t>
  </si>
  <si>
    <t xml:space="preserve">Общо за 6.в клас: </t>
  </si>
  <si>
    <t xml:space="preserve"> за успеха на 6.клас за I срок</t>
  </si>
  <si>
    <t>за успеха на 7.а клас за I срок</t>
  </si>
  <si>
    <t>Биология и здравно образование</t>
  </si>
  <si>
    <t xml:space="preserve">Общо за 7.а клас: </t>
  </si>
  <si>
    <t>за успеха на 7.б клас за I срок</t>
  </si>
  <si>
    <t xml:space="preserve">Общо за 7.б клас: </t>
  </si>
  <si>
    <t xml:space="preserve"> за успеха на 7. клас за I срок</t>
  </si>
  <si>
    <t xml:space="preserve">Общо за 7. клас: </t>
  </si>
  <si>
    <t>за успеха на 7.в клас за I 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</si>
</sst>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MS Sans Serif"/>
      <charset val="204"/>
    </font>
    <font>
      <b/>
      <sz val="10"/>
      <name val="MS Sans Serif"/>
      <charset val="204"/>
    </font>
    <font>
      <sz val="11"/>
      <name val="Hebar"/>
      <charset val="204"/>
    </font>
    <font>
      <sz val="12"/>
      <name val="Hebar"/>
      <charset val="204"/>
    </font>
    <font>
      <b/>
      <sz val="11"/>
      <name val="Hebar"/>
      <charset val="204"/>
    </font>
    <font>
      <b/>
      <sz val="12"/>
      <name val="Hebar"/>
      <charset val="204"/>
    </font>
    <font>
      <b/>
      <sz val="12"/>
      <name val="MS Sans Serif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Continuous" vertical="top"/>
    </xf>
    <xf numFmtId="0" fontId="5" fillId="0" borderId="0" xfId="0" applyNumberFormat="1" applyFont="1" applyFill="1" applyBorder="1" applyAlignment="1" applyProtection="1">
      <alignment horizontal="centerContinuous" vertical="top"/>
    </xf>
    <xf numFmtId="0" fontId="2" fillId="1" borderId="3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 applyProtection="1">
      <alignment vertical="center"/>
    </xf>
    <xf numFmtId="0" fontId="2" fillId="0" borderId="26" xfId="0" applyNumberFormat="1" applyFont="1" applyFill="1" applyBorder="1" applyAlignment="1" applyProtection="1">
      <alignment vertical="center"/>
    </xf>
    <xf numFmtId="0" fontId="2" fillId="0" borderId="27" xfId="0" applyNumberFormat="1" applyFont="1" applyFill="1" applyBorder="1" applyAlignment="1" applyProtection="1">
      <alignment vertical="center"/>
    </xf>
    <xf numFmtId="0" fontId="2" fillId="0" borderId="28" xfId="0" applyNumberFormat="1" applyFont="1" applyFill="1" applyBorder="1" applyAlignment="1" applyProtection="1">
      <alignment vertical="center" wrapText="1"/>
    </xf>
    <xf numFmtId="0" fontId="2" fillId="0" borderId="29" xfId="0" applyNumberFormat="1" applyFont="1" applyFill="1" applyBorder="1" applyAlignment="1" applyProtection="1">
      <alignment horizontal="right" vertical="center" wrapText="1"/>
    </xf>
    <xf numFmtId="0" fontId="2" fillId="0" borderId="30" xfId="0" applyNumberFormat="1" applyFont="1" applyFill="1" applyBorder="1" applyAlignment="1" applyProtection="1">
      <alignment vertical="center"/>
    </xf>
    <xf numFmtId="0" fontId="3" fillId="0" borderId="1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2" fillId="0" borderId="31" xfId="0" applyNumberFormat="1" applyFont="1" applyFill="1" applyBorder="1" applyAlignment="1" applyProtection="1">
      <alignment vertical="center"/>
    </xf>
    <xf numFmtId="0" fontId="2" fillId="0" borderId="32" xfId="0" applyNumberFormat="1" applyFont="1" applyFill="1" applyBorder="1" applyAlignment="1" applyProtection="1">
      <alignment vertical="center"/>
    </xf>
    <xf numFmtId="0" fontId="2" fillId="0" borderId="34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0" borderId="17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vertical="center"/>
    </xf>
    <xf numFmtId="0" fontId="3" fillId="0" borderId="2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9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vertical="center"/>
    </xf>
    <xf numFmtId="0" fontId="3" fillId="0" borderId="28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0" fontId="3" fillId="1" borderId="3" xfId="0" applyNumberFormat="1" applyFont="1" applyFill="1" applyBorder="1" applyAlignment="1" applyProtection="1">
      <alignment vertical="center"/>
    </xf>
    <xf numFmtId="0" fontId="3" fillId="0" borderId="29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vertical="center"/>
    </xf>
    <xf numFmtId="0" fontId="3" fillId="0" borderId="31" xfId="0" applyNumberFormat="1" applyFont="1" applyFill="1" applyBorder="1" applyAlignment="1" applyProtection="1">
      <alignment vertical="center"/>
    </xf>
    <xf numFmtId="0" fontId="3" fillId="0" borderId="32" xfId="0" applyNumberFormat="1" applyFont="1" applyFill="1" applyBorder="1" applyAlignment="1" applyProtection="1">
      <alignment vertical="center"/>
    </xf>
    <xf numFmtId="0" fontId="3" fillId="0" borderId="33" xfId="0" applyNumberFormat="1" applyFont="1" applyFill="1" applyBorder="1" applyAlignment="1" applyProtection="1">
      <alignment vertical="center"/>
    </xf>
    <xf numFmtId="0" fontId="3" fillId="0" borderId="34" xfId="0" applyNumberFormat="1" applyFont="1" applyFill="1" applyBorder="1" applyAlignment="1" applyProtection="1">
      <alignment horizontal="right" vertical="center" wrapText="1"/>
    </xf>
    <xf numFmtId="0" fontId="5" fillId="0" borderId="35" xfId="0" applyNumberFormat="1" applyFont="1" applyFill="1" applyBorder="1" applyAlignment="1" applyProtection="1">
      <alignment horizontal="center" vertical="top"/>
    </xf>
    <xf numFmtId="0" fontId="4" fillId="0" borderId="21" xfId="0" applyNumberFormat="1" applyFont="1" applyFill="1" applyBorder="1" applyAlignment="1" applyProtection="1">
      <alignment horizontal="right" vertical="center"/>
    </xf>
    <xf numFmtId="0" fontId="1" fillId="0" borderId="22" xfId="0" applyFont="1" applyBorder="1" applyAlignment="1">
      <alignment vertical="center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right" vertical="center"/>
    </xf>
    <xf numFmtId="0" fontId="6" fillId="0" borderId="22" xfId="0" applyFont="1" applyBorder="1" applyAlignment="1">
      <alignment vertical="center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600" b="1">
                <a:solidFill>
                  <a:sysClr val="windowText" lastClr="000000"/>
                </a:solidFill>
              </a:rPr>
              <a:t>ДОКЛАД </a:t>
            </a:r>
            <a:br>
              <a:rPr lang="bg-BG" sz="1600" b="1">
                <a:solidFill>
                  <a:sysClr val="windowText" lastClr="000000"/>
                </a:solidFill>
              </a:rPr>
            </a:br>
            <a:r>
              <a:rPr lang="bg-BG" sz="1600" b="1">
                <a:solidFill>
                  <a:sysClr val="windowText" lastClr="000000"/>
                </a:solidFill>
              </a:rPr>
              <a:t>за успеха на 6. клас за </a:t>
            </a:r>
            <a:r>
              <a:rPr lang="en-US" sz="1600" b="1">
                <a:solidFill>
                  <a:sysClr val="windowText" lastClr="000000"/>
                </a:solidFill>
              </a:rPr>
              <a:t>I</a:t>
            </a:r>
            <a:r>
              <a:rPr lang="bg-BG" sz="1600" b="1" baseline="0">
                <a:solidFill>
                  <a:sysClr val="windowText" lastClr="000000"/>
                </a:solidFill>
              </a:rPr>
              <a:t> </a:t>
            </a:r>
            <a:r>
              <a:rPr lang="bg-BG" sz="1600" b="1">
                <a:solidFill>
                  <a:sysClr val="windowText" lastClr="000000"/>
                </a:solidFill>
              </a:rPr>
              <a:t>срок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487736752500532"/>
          <c:y val="1.4743900980205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86-47C3-82F5-A726B3B83A4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rgbClr val="FFFF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86-47C3-82F5-A726B3B83A46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86-47C3-82F5-A726B3B83A4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F86-47C3-82F5-A726B3B83A46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F86-47C3-82F5-A726B3B83A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Слаб</c:v>
              </c:pt>
              <c:pt idx="1">
                <c:v> Среден </c:v>
              </c:pt>
              <c:pt idx="2">
                <c:v> Добър</c:v>
              </c:pt>
              <c:pt idx="3">
                <c:v> Мн. добър</c:v>
              </c:pt>
              <c:pt idx="4">
                <c:v> Отличен</c:v>
              </c:pt>
            </c:strLit>
          </c:cat>
          <c:val>
            <c:numRef>
              <c:f>'6.клас'!$C$75:$G$75</c:f>
              <c:numCache>
                <c:formatCode>General</c:formatCode>
                <c:ptCount val="5"/>
                <c:pt idx="0">
                  <c:v>7</c:v>
                </c:pt>
                <c:pt idx="1">
                  <c:v>50</c:v>
                </c:pt>
                <c:pt idx="2">
                  <c:v>174</c:v>
                </c:pt>
                <c:pt idx="3">
                  <c:v>307</c:v>
                </c:pt>
                <c:pt idx="4">
                  <c:v>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F86-47C3-82F5-A726B3B83A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0132784"/>
        <c:axId val="1400132240"/>
      </c:barChart>
      <c:catAx>
        <c:axId val="140013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400132240"/>
        <c:crosses val="autoZero"/>
        <c:auto val="1"/>
        <c:lblAlgn val="ctr"/>
        <c:lblOffset val="100"/>
        <c:noMultiLvlLbl val="0"/>
      </c:catAx>
      <c:valAx>
        <c:axId val="140013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40013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600" b="1">
                <a:solidFill>
                  <a:sysClr val="windowText" lastClr="000000"/>
                </a:solidFill>
              </a:rPr>
              <a:t>ДОКЛАД </a:t>
            </a:r>
          </a:p>
          <a:p>
            <a:pPr>
              <a:defRPr/>
            </a:pPr>
            <a:r>
              <a:rPr lang="bg-BG" sz="1600" b="1">
                <a:solidFill>
                  <a:sysClr val="windowText" lastClr="000000"/>
                </a:solidFill>
              </a:rPr>
              <a:t>за успеха на 7. клас за </a:t>
            </a:r>
            <a:r>
              <a:rPr lang="en-US" sz="1600" b="1">
                <a:solidFill>
                  <a:sysClr val="windowText" lastClr="000000"/>
                </a:solidFill>
              </a:rPr>
              <a:t>I</a:t>
            </a:r>
            <a:r>
              <a:rPr lang="bg-BG" sz="1600" b="1" baseline="0">
                <a:solidFill>
                  <a:sysClr val="windowText" lastClr="000000"/>
                </a:solidFill>
              </a:rPr>
              <a:t> </a:t>
            </a:r>
            <a:r>
              <a:rPr lang="bg-BG" sz="1600" b="1">
                <a:solidFill>
                  <a:sysClr val="windowText" lastClr="000000"/>
                </a:solidFill>
              </a:rPr>
              <a:t>срок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487736752500532"/>
          <c:y val="1.4743900980205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81-4749-8612-1C119A1FEB0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rgbClr val="FFFF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81-4749-8612-1C119A1FEB06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D81-4749-8612-1C119A1FEB06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81-4749-8612-1C119A1FEB06}"/>
              </c:ext>
            </c:extLst>
          </c:dPt>
          <c:dPt>
            <c:idx val="4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D81-4749-8612-1C119A1FEB06}"/>
              </c:ext>
            </c:extLst>
          </c:dPt>
          <c:dLbls>
            <c:dLbl>
              <c:idx val="0"/>
              <c:layout>
                <c:manualLayout>
                  <c:x val="-0.20786415106050934"/>
                  <c:y val="2.39890087465608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81-4749-8612-1C119A1FEB06}"/>
                </c:ext>
                <c:ext xmlns:c15="http://schemas.microsoft.com/office/drawing/2012/chart" uri="{CE6537A1-D6FC-4f65-9D91-7224C49458BB}">
                  <c15:layout>
                    <c:manualLayout>
                      <c:w val="0.23084964886145987"/>
                      <c:h val="0.1215177713736791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8.4905587181669864E-2"/>
                  <c:y val="2.74115591458848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81-4749-8612-1C119A1FEB06}"/>
                </c:ext>
                <c:ext xmlns:c15="http://schemas.microsoft.com/office/drawing/2012/chart" uri="{CE6537A1-D6FC-4f65-9D91-7224C49458BB}">
                  <c15:layout>
                    <c:manualLayout>
                      <c:w val="0.27389271653543301"/>
                      <c:h val="0.109026375305392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5836286089238844E-2"/>
                  <c:y val="0.115395888013998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81-4749-8612-1C119A1FEB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599081364829387"/>
                  <c:y val="-0.110879629629629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81-4749-8612-1C119A1FEB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62467191601048E-2"/>
                  <c:y val="5.31809565470982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81-4749-8612-1C119A1FEB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Слаб</c:v>
              </c:pt>
              <c:pt idx="1">
                <c:v> Среден </c:v>
              </c:pt>
              <c:pt idx="2">
                <c:v> Добър</c:v>
              </c:pt>
              <c:pt idx="3">
                <c:v> Мн. добър</c:v>
              </c:pt>
              <c:pt idx="4">
                <c:v> Отличен</c:v>
              </c:pt>
            </c:strLit>
          </c:cat>
          <c:val>
            <c:numRef>
              <c:f>'7.клас'!$C$83:$G$83</c:f>
              <c:numCache>
                <c:formatCode>General</c:formatCode>
                <c:ptCount val="5"/>
                <c:pt idx="0">
                  <c:v>14</c:v>
                </c:pt>
                <c:pt idx="1">
                  <c:v>61</c:v>
                </c:pt>
                <c:pt idx="2">
                  <c:v>202</c:v>
                </c:pt>
                <c:pt idx="3">
                  <c:v>367</c:v>
                </c:pt>
                <c:pt idx="4">
                  <c:v>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81-4749-8612-1C119A1FEB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61</xdr:row>
      <xdr:rowOff>327660</xdr:rowOff>
    </xdr:from>
    <xdr:to>
      <xdr:col>16</xdr:col>
      <xdr:colOff>274320</xdr:colOff>
      <xdr:row>75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0.17491</cdr:x>
      <cdr:y>0.74359</cdr:y>
    </cdr:from>
    <cdr:to>
      <cdr:x>0.37969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632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bg-BG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147635</xdr:colOff>
      <xdr:row>73</xdr:row>
      <xdr:rowOff>104776</xdr:rowOff>
    </xdr:from>
    <xdr:to>
      <xdr:col>16</xdr:col>
      <xdr:colOff>357187</xdr:colOff>
      <xdr:row>83</xdr:row>
      <xdr:rowOff>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19" workbookViewId="0">
      <selection activeCell="M74" sqref="M74"/>
    </sheetView>
  </sheetViews>
  <sheetFormatPr defaultRowHeight="12.75"/>
  <cols>
    <col min="1" max="1" width="3.28515625" bestFit="1" customWidth="1"/>
    <col min="2" max="2" width="23.28515625" customWidth="1"/>
    <col min="3" max="7" width="6.28515625" customWidth="1"/>
    <col min="8" max="8" width="7.42578125" customWidth="1"/>
    <col min="9" max="9" width="8.5703125" customWidth="1"/>
    <col min="11" max="11" width="8.85546875" customWidth="1"/>
  </cols>
  <sheetData>
    <row r="1" spans="1:17" ht="15.75">
      <c r="A1" s="6" t="s">
        <v>7</v>
      </c>
      <c r="B1" s="5"/>
      <c r="C1" s="5"/>
      <c r="D1" s="5"/>
      <c r="E1" s="5"/>
      <c r="F1" s="5"/>
      <c r="G1" s="5"/>
      <c r="H1" s="5"/>
      <c r="I1" s="5"/>
      <c r="J1" s="2"/>
      <c r="K1" s="2"/>
      <c r="L1" s="2"/>
      <c r="M1" s="2"/>
      <c r="N1" s="2"/>
      <c r="O1" s="2"/>
      <c r="P1" s="2"/>
      <c r="Q1" s="2"/>
    </row>
    <row r="2" spans="1:17" ht="16.5" thickBot="1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2"/>
      <c r="K2" s="2"/>
      <c r="L2" s="2"/>
      <c r="M2" s="2"/>
      <c r="N2" s="2"/>
      <c r="O2" s="2"/>
      <c r="P2" s="2"/>
      <c r="Q2" s="2"/>
    </row>
    <row r="3" spans="1:17" ht="15.75" thickTop="1">
      <c r="A3" s="69" t="s">
        <v>6</v>
      </c>
      <c r="B3" s="71" t="s">
        <v>4</v>
      </c>
      <c r="C3" s="8" t="s">
        <v>5</v>
      </c>
      <c r="D3" s="8"/>
      <c r="E3" s="8"/>
      <c r="F3" s="8"/>
      <c r="G3" s="8"/>
      <c r="H3" s="8"/>
      <c r="I3" s="9" t="s">
        <v>0</v>
      </c>
      <c r="J3" s="2"/>
      <c r="K3" s="2"/>
      <c r="L3" s="2"/>
      <c r="M3" s="2"/>
      <c r="N3" s="2"/>
      <c r="O3" s="2"/>
      <c r="P3" s="2"/>
      <c r="Q3" s="2"/>
    </row>
    <row r="4" spans="1:17" ht="15.75" thickBot="1">
      <c r="A4" s="70"/>
      <c r="B4" s="72"/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 t="s">
        <v>26</v>
      </c>
      <c r="I4" s="11" t="s">
        <v>1</v>
      </c>
      <c r="J4" s="2"/>
      <c r="K4" s="2"/>
      <c r="L4" s="2"/>
      <c r="M4" s="2"/>
      <c r="N4" s="2"/>
      <c r="O4" s="2"/>
      <c r="P4" s="2"/>
      <c r="Q4" s="2"/>
    </row>
    <row r="5" spans="1:17" ht="28.5">
      <c r="A5" s="12">
        <v>1</v>
      </c>
      <c r="B5" s="3" t="s">
        <v>2</v>
      </c>
      <c r="C5" s="19"/>
      <c r="D5" s="20">
        <v>1</v>
      </c>
      <c r="E5" s="20">
        <v>5</v>
      </c>
      <c r="F5" s="20">
        <v>11</v>
      </c>
      <c r="G5" s="20">
        <v>8</v>
      </c>
      <c r="H5" s="21">
        <f>SUM(C5:G5)</f>
        <v>25</v>
      </c>
      <c r="I5" s="13">
        <f>(2*C5+3*D5+4*E5+5*F5+6*G5)/H5</f>
        <v>5.04</v>
      </c>
      <c r="J5" s="2"/>
      <c r="K5" s="2"/>
      <c r="L5" s="2"/>
      <c r="M5" s="2"/>
      <c r="N5" s="2"/>
      <c r="O5" s="2"/>
      <c r="P5" s="2"/>
      <c r="Q5" s="2"/>
    </row>
    <row r="6" spans="1:17" ht="15">
      <c r="A6" s="12"/>
      <c r="B6" s="3" t="s">
        <v>18</v>
      </c>
      <c r="C6" s="26"/>
      <c r="D6" s="27"/>
      <c r="E6" s="27"/>
      <c r="F6" s="27"/>
      <c r="G6" s="27"/>
      <c r="H6" s="28"/>
      <c r="I6" s="13"/>
      <c r="J6" s="2"/>
      <c r="K6" s="2"/>
      <c r="L6" s="2"/>
      <c r="M6" s="2"/>
      <c r="N6" s="2"/>
      <c r="O6" s="2"/>
      <c r="P6" s="2"/>
      <c r="Q6" s="2"/>
    </row>
    <row r="7" spans="1:17" ht="16.899999999999999" customHeight="1">
      <c r="A7" s="12">
        <v>2</v>
      </c>
      <c r="B7" s="1" t="s">
        <v>8</v>
      </c>
      <c r="C7" s="22">
        <v>2</v>
      </c>
      <c r="D7" s="1">
        <v>1</v>
      </c>
      <c r="E7" s="1">
        <v>4</v>
      </c>
      <c r="F7" s="1">
        <v>2</v>
      </c>
      <c r="G7" s="1">
        <v>3</v>
      </c>
      <c r="H7" s="23">
        <f>SUM(C7:G7)</f>
        <v>12</v>
      </c>
      <c r="I7" s="13">
        <f>(2*C7+3*D7+4*E7+5*F7+6*G7)/H7</f>
        <v>4.25</v>
      </c>
      <c r="J7" s="2"/>
      <c r="K7" s="2"/>
      <c r="L7" s="2"/>
      <c r="M7" s="2"/>
      <c r="N7" s="2"/>
      <c r="O7" s="2"/>
      <c r="P7" s="2"/>
      <c r="Q7" s="2"/>
    </row>
    <row r="8" spans="1:17" ht="16.899999999999999" customHeight="1">
      <c r="A8" s="12">
        <v>3</v>
      </c>
      <c r="B8" s="1" t="s">
        <v>9</v>
      </c>
      <c r="C8" s="22"/>
      <c r="D8" s="1"/>
      <c r="E8" s="1">
        <v>4</v>
      </c>
      <c r="F8" s="1">
        <v>3</v>
      </c>
      <c r="G8" s="1">
        <v>6</v>
      </c>
      <c r="H8" s="23">
        <f>SUM(C8:G8)</f>
        <v>13</v>
      </c>
      <c r="I8" s="13">
        <f>(2*C8+3*D8+4*E8+5*F8+6*G8)/H8</f>
        <v>5.1538461538461542</v>
      </c>
      <c r="J8" s="2"/>
      <c r="K8" s="2"/>
      <c r="L8" s="2"/>
      <c r="M8" s="2"/>
      <c r="N8" s="2"/>
      <c r="O8" s="2"/>
      <c r="P8" s="2"/>
      <c r="Q8" s="2"/>
    </row>
    <row r="9" spans="1:17" ht="16.899999999999999" customHeight="1">
      <c r="A9" s="12">
        <v>4</v>
      </c>
      <c r="B9" s="1" t="s">
        <v>3</v>
      </c>
      <c r="C9" s="22">
        <v>1</v>
      </c>
      <c r="D9" s="1">
        <v>4</v>
      </c>
      <c r="E9" s="1">
        <v>6</v>
      </c>
      <c r="F9" s="1">
        <v>8</v>
      </c>
      <c r="G9" s="1">
        <v>6</v>
      </c>
      <c r="H9" s="23">
        <f t="shared" ref="H9:H17" si="0">SUM(C9:G9)</f>
        <v>25</v>
      </c>
      <c r="I9" s="13">
        <f t="shared" ref="I9:I18" si="1">(2*C9+3*D9+4*E9+5*F9+6*G9)/H9</f>
        <v>4.5599999999999996</v>
      </c>
      <c r="J9" s="2"/>
      <c r="K9" s="2"/>
      <c r="L9" s="2"/>
      <c r="M9" s="2"/>
      <c r="N9" s="2"/>
      <c r="O9" s="2"/>
      <c r="P9" s="2"/>
      <c r="Q9" s="2"/>
    </row>
    <row r="10" spans="1:17" ht="28.5">
      <c r="A10" s="12">
        <v>5</v>
      </c>
      <c r="B10" s="3" t="s">
        <v>10</v>
      </c>
      <c r="C10" s="22">
        <v>0</v>
      </c>
      <c r="D10" s="1">
        <v>0</v>
      </c>
      <c r="E10" s="1">
        <v>5</v>
      </c>
      <c r="F10" s="1">
        <v>8</v>
      </c>
      <c r="G10" s="1">
        <v>12</v>
      </c>
      <c r="H10" s="23">
        <f t="shared" si="0"/>
        <v>25</v>
      </c>
      <c r="I10" s="13">
        <f t="shared" si="1"/>
        <v>5.28</v>
      </c>
      <c r="J10" s="2"/>
      <c r="K10" s="2"/>
      <c r="L10" s="2"/>
      <c r="M10" s="2"/>
      <c r="N10" s="2"/>
      <c r="O10" s="2"/>
      <c r="P10" s="2"/>
      <c r="Q10" s="2"/>
    </row>
    <row r="11" spans="1:17" ht="28.5">
      <c r="A11" s="12">
        <v>6</v>
      </c>
      <c r="B11" s="3" t="s">
        <v>24</v>
      </c>
      <c r="C11" s="22"/>
      <c r="D11" s="1">
        <v>1</v>
      </c>
      <c r="E11" s="1">
        <v>4</v>
      </c>
      <c r="F11" s="1">
        <v>8</v>
      </c>
      <c r="G11" s="1">
        <v>12</v>
      </c>
      <c r="H11" s="23">
        <f t="shared" si="0"/>
        <v>25</v>
      </c>
      <c r="I11" s="13">
        <f t="shared" si="1"/>
        <v>5.24</v>
      </c>
      <c r="J11" s="2"/>
      <c r="K11" s="2"/>
      <c r="L11" s="2"/>
      <c r="M11" s="2"/>
      <c r="N11" s="2"/>
      <c r="O11" s="2"/>
      <c r="P11" s="2"/>
      <c r="Q11" s="2"/>
    </row>
    <row r="12" spans="1:17" ht="28.5">
      <c r="A12" s="12">
        <v>7</v>
      </c>
      <c r="B12" s="3" t="s">
        <v>11</v>
      </c>
      <c r="C12" s="22"/>
      <c r="D12" s="1">
        <v>1</v>
      </c>
      <c r="E12" s="1">
        <v>5</v>
      </c>
      <c r="F12" s="1">
        <v>14</v>
      </c>
      <c r="G12" s="1">
        <v>5</v>
      </c>
      <c r="H12" s="23">
        <f t="shared" si="0"/>
        <v>25</v>
      </c>
      <c r="I12" s="13">
        <f t="shared" si="1"/>
        <v>4.92</v>
      </c>
      <c r="J12" s="2"/>
      <c r="K12" s="2"/>
      <c r="L12" s="2"/>
      <c r="M12" s="2"/>
      <c r="N12" s="2"/>
      <c r="O12" s="2"/>
      <c r="P12" s="2"/>
      <c r="Q12" s="2"/>
    </row>
    <row r="13" spans="1:17" ht="16.899999999999999" customHeight="1">
      <c r="A13" s="12">
        <v>8</v>
      </c>
      <c r="B13" s="3" t="s">
        <v>20</v>
      </c>
      <c r="C13" s="22"/>
      <c r="D13" s="1"/>
      <c r="E13" s="1"/>
      <c r="F13" s="1"/>
      <c r="G13" s="1"/>
      <c r="H13" s="23"/>
      <c r="I13" s="13"/>
      <c r="J13" s="2"/>
      <c r="K13" s="2"/>
      <c r="L13" s="2"/>
      <c r="M13" s="2"/>
      <c r="N13" s="2"/>
      <c r="O13" s="2"/>
      <c r="P13" s="2"/>
      <c r="Q13" s="2"/>
    </row>
    <row r="14" spans="1:17" ht="16.899999999999999" customHeight="1">
      <c r="A14" s="12">
        <v>9</v>
      </c>
      <c r="B14" s="3" t="s">
        <v>14</v>
      </c>
      <c r="C14" s="22"/>
      <c r="D14" s="1">
        <v>1</v>
      </c>
      <c r="E14" s="1">
        <v>1</v>
      </c>
      <c r="F14" s="1">
        <v>11</v>
      </c>
      <c r="G14" s="1">
        <v>12</v>
      </c>
      <c r="H14" s="23">
        <f t="shared" si="0"/>
        <v>25</v>
      </c>
      <c r="I14" s="13">
        <f t="shared" si="1"/>
        <v>5.36</v>
      </c>
      <c r="J14" s="2"/>
      <c r="K14" s="2"/>
      <c r="L14" s="2"/>
      <c r="M14" s="2"/>
      <c r="N14" s="2"/>
      <c r="O14" s="2"/>
      <c r="P14" s="2"/>
      <c r="Q14" s="2"/>
    </row>
    <row r="15" spans="1:17" ht="28.5">
      <c r="A15" s="12">
        <v>10</v>
      </c>
      <c r="B15" s="3" t="s">
        <v>15</v>
      </c>
      <c r="C15" s="22"/>
      <c r="D15" s="1"/>
      <c r="E15" s="1">
        <v>2</v>
      </c>
      <c r="F15" s="1">
        <v>14</v>
      </c>
      <c r="G15" s="1">
        <v>9</v>
      </c>
      <c r="H15" s="23">
        <f t="shared" si="0"/>
        <v>25</v>
      </c>
      <c r="I15" s="13">
        <f t="shared" si="1"/>
        <v>5.28</v>
      </c>
      <c r="J15" s="2"/>
      <c r="K15" s="2"/>
      <c r="L15" s="2"/>
      <c r="M15" s="2"/>
      <c r="N15" s="2"/>
      <c r="O15" s="2"/>
      <c r="P15" s="2"/>
      <c r="Q15" s="2"/>
    </row>
    <row r="16" spans="1:17" ht="28.5">
      <c r="A16" s="12">
        <v>11</v>
      </c>
      <c r="B16" s="3" t="s">
        <v>16</v>
      </c>
      <c r="C16" s="22">
        <v>0</v>
      </c>
      <c r="D16" s="1">
        <v>1</v>
      </c>
      <c r="E16" s="1">
        <v>5</v>
      </c>
      <c r="F16" s="1">
        <v>8</v>
      </c>
      <c r="G16" s="1">
        <v>11</v>
      </c>
      <c r="H16" s="23">
        <f t="shared" si="0"/>
        <v>25</v>
      </c>
      <c r="I16" s="13">
        <f t="shared" si="1"/>
        <v>5.16</v>
      </c>
      <c r="J16" s="2"/>
      <c r="K16" s="2"/>
      <c r="L16" s="2"/>
      <c r="M16" s="2"/>
      <c r="N16" s="2"/>
      <c r="O16" s="2"/>
      <c r="P16" s="2"/>
      <c r="Q16" s="2"/>
    </row>
    <row r="17" spans="1:17" ht="29.25" thickBot="1">
      <c r="A17" s="12">
        <v>12</v>
      </c>
      <c r="B17" s="29" t="s">
        <v>17</v>
      </c>
      <c r="C17" s="24"/>
      <c r="D17" s="4"/>
      <c r="E17" s="4">
        <v>1</v>
      </c>
      <c r="F17" s="4">
        <v>10</v>
      </c>
      <c r="G17" s="4">
        <v>12</v>
      </c>
      <c r="H17" s="25">
        <f t="shared" si="0"/>
        <v>23</v>
      </c>
      <c r="I17" s="14">
        <f t="shared" si="1"/>
        <v>5.4782608695652177</v>
      </c>
      <c r="J17" s="2"/>
      <c r="K17" s="2"/>
      <c r="L17" s="2"/>
      <c r="M17" s="2"/>
      <c r="N17" s="2"/>
      <c r="O17" s="2"/>
      <c r="P17" s="2"/>
      <c r="Q17" s="2"/>
    </row>
    <row r="18" spans="1:17" ht="15.75" thickBot="1">
      <c r="A18" s="7"/>
      <c r="B18" s="30" t="s">
        <v>25</v>
      </c>
      <c r="C18" s="17">
        <f t="shared" ref="C18:H18" si="2">SUM(C5:C17)</f>
        <v>3</v>
      </c>
      <c r="D18" s="18">
        <f t="shared" si="2"/>
        <v>10</v>
      </c>
      <c r="E18" s="18">
        <f t="shared" si="2"/>
        <v>42</v>
      </c>
      <c r="F18" s="18">
        <f t="shared" si="2"/>
        <v>97</v>
      </c>
      <c r="G18" s="18">
        <f t="shared" si="2"/>
        <v>96</v>
      </c>
      <c r="H18" s="16">
        <f t="shared" si="2"/>
        <v>248</v>
      </c>
      <c r="I18" s="15">
        <f t="shared" si="1"/>
        <v>5.100806451612903</v>
      </c>
      <c r="J18" s="2"/>
      <c r="K18" s="2"/>
      <c r="L18" s="2"/>
      <c r="M18" s="2"/>
      <c r="N18" s="2"/>
      <c r="O18" s="2"/>
      <c r="P18" s="2"/>
      <c r="Q18" s="2"/>
    </row>
    <row r="19" spans="1:17" ht="15.75" thickTop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>
      <c r="A20" s="6" t="s">
        <v>7</v>
      </c>
      <c r="B20" s="5"/>
      <c r="C20" s="5"/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  <c r="P20" s="2"/>
      <c r="Q20" s="2"/>
    </row>
    <row r="21" spans="1:17" ht="16.5" thickBot="1">
      <c r="A21" s="68" t="s">
        <v>27</v>
      </c>
      <c r="B21" s="68"/>
      <c r="C21" s="68"/>
      <c r="D21" s="68"/>
      <c r="E21" s="68"/>
      <c r="F21" s="68"/>
      <c r="G21" s="68"/>
      <c r="H21" s="68"/>
      <c r="I21" s="68"/>
      <c r="J21" s="2"/>
      <c r="K21" s="2"/>
      <c r="L21" s="2"/>
      <c r="M21" s="2"/>
      <c r="N21" s="2"/>
      <c r="O21" s="2"/>
      <c r="P21" s="2"/>
      <c r="Q21" s="2"/>
    </row>
    <row r="22" spans="1:17" ht="15.75" thickTop="1">
      <c r="A22" s="69" t="s">
        <v>6</v>
      </c>
      <c r="B22" s="71" t="s">
        <v>4</v>
      </c>
      <c r="C22" s="8" t="s">
        <v>5</v>
      </c>
      <c r="D22" s="8"/>
      <c r="E22" s="8"/>
      <c r="F22" s="8"/>
      <c r="G22" s="8"/>
      <c r="H22" s="8"/>
      <c r="I22" s="9" t="s">
        <v>0</v>
      </c>
      <c r="J22" s="2"/>
      <c r="K22" s="2"/>
      <c r="L22" s="2"/>
      <c r="M22" s="2"/>
      <c r="N22" s="2"/>
      <c r="O22" s="2"/>
      <c r="P22" s="2"/>
      <c r="Q22" s="2"/>
    </row>
    <row r="23" spans="1:17" ht="15.75" thickBot="1">
      <c r="A23" s="70"/>
      <c r="B23" s="72"/>
      <c r="C23" s="10">
        <v>2</v>
      </c>
      <c r="D23" s="10">
        <v>3</v>
      </c>
      <c r="E23" s="10">
        <v>4</v>
      </c>
      <c r="F23" s="10">
        <v>5</v>
      </c>
      <c r="G23" s="10">
        <v>6</v>
      </c>
      <c r="H23" s="10" t="s">
        <v>26</v>
      </c>
      <c r="I23" s="11" t="s">
        <v>1</v>
      </c>
      <c r="J23" s="2"/>
      <c r="K23" s="2"/>
      <c r="L23" s="2"/>
      <c r="M23" s="2"/>
      <c r="N23" s="2"/>
      <c r="O23" s="2"/>
      <c r="P23" s="2"/>
      <c r="Q23" s="2"/>
    </row>
    <row r="24" spans="1:17" ht="28.5">
      <c r="A24" s="12">
        <v>1</v>
      </c>
      <c r="B24" s="3" t="s">
        <v>2</v>
      </c>
      <c r="C24" s="19">
        <v>1</v>
      </c>
      <c r="D24" s="20">
        <v>2</v>
      </c>
      <c r="E24" s="20">
        <v>4</v>
      </c>
      <c r="F24" s="20">
        <v>15</v>
      </c>
      <c r="G24" s="20">
        <v>3</v>
      </c>
      <c r="H24" s="21">
        <f>SUM(C24:G24)</f>
        <v>25</v>
      </c>
      <c r="I24" s="13">
        <f>(2*C24+3*D24+4*E24+5*F24+6*G24)/H24</f>
        <v>4.68</v>
      </c>
      <c r="J24" s="2"/>
      <c r="K24" s="2"/>
      <c r="L24" s="2"/>
      <c r="M24" s="2"/>
      <c r="N24" s="2"/>
      <c r="O24" s="2"/>
      <c r="P24" s="2"/>
      <c r="Q24" s="2"/>
    </row>
    <row r="25" spans="1:17" ht="16.899999999999999" customHeight="1">
      <c r="A25" s="12">
        <v>2</v>
      </c>
      <c r="B25" s="3" t="s">
        <v>18</v>
      </c>
      <c r="C25" s="22">
        <v>0</v>
      </c>
      <c r="D25" s="1">
        <v>0</v>
      </c>
      <c r="E25" s="1">
        <v>2</v>
      </c>
      <c r="F25" s="1">
        <v>4</v>
      </c>
      <c r="G25" s="1">
        <v>7</v>
      </c>
      <c r="H25" s="23">
        <f>SUM(C25:G25)</f>
        <v>13</v>
      </c>
      <c r="I25" s="13">
        <f>(2*C25+3*D25+4*E25+5*F25+6*G25)/H25</f>
        <v>5.384615384615385</v>
      </c>
      <c r="J25" s="2"/>
      <c r="K25" s="2"/>
      <c r="L25" s="2"/>
      <c r="M25" s="2"/>
      <c r="N25" s="2"/>
      <c r="O25" s="2"/>
      <c r="P25" s="2"/>
      <c r="Q25" s="2"/>
    </row>
    <row r="26" spans="1:17" ht="16.899999999999999" customHeight="1">
      <c r="A26" s="12"/>
      <c r="B26" s="1" t="s">
        <v>8</v>
      </c>
      <c r="C26" s="22"/>
      <c r="D26" s="1"/>
      <c r="E26" s="1"/>
      <c r="F26" s="1"/>
      <c r="G26" s="1"/>
      <c r="H26" s="23"/>
      <c r="I26" s="13"/>
      <c r="J26" s="2"/>
      <c r="K26" s="2"/>
      <c r="L26" s="2"/>
      <c r="M26" s="2"/>
      <c r="N26" s="2"/>
      <c r="O26" s="2"/>
      <c r="P26" s="2"/>
      <c r="Q26" s="2"/>
    </row>
    <row r="27" spans="1:17" ht="16.899999999999999" customHeight="1">
      <c r="A27" s="12">
        <v>3</v>
      </c>
      <c r="B27" s="31" t="s">
        <v>9</v>
      </c>
      <c r="C27" s="22">
        <v>0</v>
      </c>
      <c r="D27" s="1">
        <v>1</v>
      </c>
      <c r="E27" s="1">
        <v>7</v>
      </c>
      <c r="F27" s="1">
        <v>3</v>
      </c>
      <c r="G27" s="1">
        <v>1</v>
      </c>
      <c r="H27" s="23">
        <f>SUM(C27:G27)</f>
        <v>12</v>
      </c>
      <c r="I27" s="13">
        <f t="shared" ref="I27:I36" si="3">(2*C27+3*D27+4*E27+5*F27+6*G27)/H27</f>
        <v>4.333333333333333</v>
      </c>
      <c r="J27" s="2"/>
      <c r="K27" s="2"/>
      <c r="L27" s="2"/>
      <c r="M27" s="2"/>
      <c r="N27" s="2"/>
      <c r="O27" s="2"/>
      <c r="P27" s="2"/>
      <c r="Q27" s="2"/>
    </row>
    <row r="28" spans="1:17" ht="16.899999999999999" customHeight="1">
      <c r="A28" s="12">
        <v>4</v>
      </c>
      <c r="B28" s="1" t="s">
        <v>3</v>
      </c>
      <c r="C28" s="22">
        <v>2</v>
      </c>
      <c r="D28" s="1">
        <v>4</v>
      </c>
      <c r="E28" s="1">
        <v>6</v>
      </c>
      <c r="F28" s="1">
        <v>7</v>
      </c>
      <c r="G28" s="1">
        <v>7</v>
      </c>
      <c r="H28" s="23">
        <f t="shared" ref="H28:H36" si="4">SUM(C28:G28)</f>
        <v>26</v>
      </c>
      <c r="I28" s="13">
        <f t="shared" si="3"/>
        <v>4.5</v>
      </c>
      <c r="J28" s="2"/>
      <c r="K28" s="2"/>
      <c r="L28" s="2"/>
      <c r="M28" s="2"/>
      <c r="N28" s="2"/>
      <c r="O28" s="2"/>
      <c r="P28" s="2"/>
      <c r="Q28" s="2"/>
    </row>
    <row r="29" spans="1:17" ht="28.5">
      <c r="A29" s="12">
        <v>5</v>
      </c>
      <c r="B29" s="3" t="s">
        <v>10</v>
      </c>
      <c r="C29" s="22">
        <v>0</v>
      </c>
      <c r="D29" s="1">
        <v>2</v>
      </c>
      <c r="E29" s="1">
        <v>8</v>
      </c>
      <c r="F29" s="1">
        <v>9</v>
      </c>
      <c r="G29" s="1">
        <v>6</v>
      </c>
      <c r="H29" s="23">
        <f t="shared" si="4"/>
        <v>25</v>
      </c>
      <c r="I29" s="13">
        <f t="shared" si="3"/>
        <v>4.76</v>
      </c>
      <c r="J29" s="2"/>
      <c r="K29" s="2"/>
      <c r="L29" s="2"/>
      <c r="M29" s="2"/>
      <c r="N29" s="2"/>
      <c r="O29" s="2"/>
      <c r="P29" s="2"/>
      <c r="Q29" s="2"/>
    </row>
    <row r="30" spans="1:17" ht="28.5">
      <c r="A30" s="12">
        <v>6</v>
      </c>
      <c r="B30" s="3" t="s">
        <v>24</v>
      </c>
      <c r="C30" s="22"/>
      <c r="D30" s="1">
        <v>1</v>
      </c>
      <c r="E30" s="1">
        <v>4</v>
      </c>
      <c r="F30" s="1">
        <v>8</v>
      </c>
      <c r="G30" s="1">
        <v>12</v>
      </c>
      <c r="H30" s="23">
        <f t="shared" si="4"/>
        <v>25</v>
      </c>
      <c r="I30" s="13">
        <f t="shared" si="3"/>
        <v>5.24</v>
      </c>
      <c r="J30" s="2"/>
      <c r="K30" s="2"/>
      <c r="L30" s="2"/>
      <c r="M30" s="2"/>
      <c r="N30" s="2"/>
      <c r="O30" s="2"/>
      <c r="P30" s="2"/>
      <c r="Q30" s="2"/>
    </row>
    <row r="31" spans="1:17" ht="28.5">
      <c r="A31" s="12">
        <v>7</v>
      </c>
      <c r="B31" s="3" t="s">
        <v>11</v>
      </c>
      <c r="C31" s="22"/>
      <c r="D31" s="1">
        <v>5</v>
      </c>
      <c r="E31" s="1">
        <v>10</v>
      </c>
      <c r="F31" s="1">
        <v>6</v>
      </c>
      <c r="G31" s="1">
        <v>4</v>
      </c>
      <c r="H31" s="23">
        <f t="shared" si="4"/>
        <v>25</v>
      </c>
      <c r="I31" s="13">
        <f t="shared" si="3"/>
        <v>4.3600000000000003</v>
      </c>
      <c r="J31" s="2"/>
      <c r="K31" s="2"/>
      <c r="L31" s="2"/>
      <c r="M31" s="2"/>
      <c r="N31" s="2"/>
      <c r="O31" s="2"/>
      <c r="P31" s="2"/>
      <c r="Q31" s="2"/>
    </row>
    <row r="32" spans="1:17" ht="16.899999999999999" customHeight="1">
      <c r="A32" s="12">
        <v>8</v>
      </c>
      <c r="B32" s="3" t="s">
        <v>20</v>
      </c>
      <c r="C32" s="22"/>
      <c r="D32" s="1"/>
      <c r="E32" s="1">
        <v>5</v>
      </c>
      <c r="F32" s="1">
        <v>9</v>
      </c>
      <c r="G32" s="1">
        <v>11</v>
      </c>
      <c r="H32" s="23">
        <f t="shared" si="4"/>
        <v>25</v>
      </c>
      <c r="I32" s="13">
        <f t="shared" si="3"/>
        <v>5.24</v>
      </c>
      <c r="J32" s="2"/>
      <c r="K32" s="2"/>
      <c r="L32" s="2"/>
      <c r="M32" s="2"/>
      <c r="N32" s="2"/>
      <c r="O32" s="2"/>
      <c r="P32" s="2"/>
      <c r="Q32" s="2"/>
    </row>
    <row r="33" spans="1:17" ht="16.899999999999999" customHeight="1">
      <c r="A33" s="12">
        <v>9</v>
      </c>
      <c r="B33" s="3" t="s">
        <v>14</v>
      </c>
      <c r="C33" s="22"/>
      <c r="D33" s="1"/>
      <c r="E33" s="1">
        <v>7</v>
      </c>
      <c r="F33" s="1">
        <v>10</v>
      </c>
      <c r="G33" s="1">
        <v>8</v>
      </c>
      <c r="H33" s="23">
        <f t="shared" si="4"/>
        <v>25</v>
      </c>
      <c r="I33" s="13">
        <f t="shared" si="3"/>
        <v>5.04</v>
      </c>
      <c r="J33" s="2"/>
      <c r="K33" s="2"/>
      <c r="L33" s="2"/>
      <c r="M33" s="2"/>
      <c r="N33" s="2"/>
      <c r="O33" s="2"/>
      <c r="P33" s="2"/>
      <c r="Q33" s="2"/>
    </row>
    <row r="34" spans="1:17" ht="28.5">
      <c r="A34" s="12">
        <v>10</v>
      </c>
      <c r="B34" s="3" t="s">
        <v>15</v>
      </c>
      <c r="C34" s="22">
        <v>0</v>
      </c>
      <c r="D34" s="1">
        <v>0</v>
      </c>
      <c r="E34" s="1">
        <v>4</v>
      </c>
      <c r="F34" s="1">
        <v>12</v>
      </c>
      <c r="G34" s="1">
        <v>9</v>
      </c>
      <c r="H34" s="23">
        <f t="shared" si="4"/>
        <v>25</v>
      </c>
      <c r="I34" s="13">
        <f t="shared" si="3"/>
        <v>5.2</v>
      </c>
      <c r="J34" s="2"/>
      <c r="K34" s="2"/>
      <c r="L34" s="2"/>
      <c r="M34" s="2"/>
      <c r="N34" s="2"/>
      <c r="O34" s="2"/>
      <c r="P34" s="2"/>
      <c r="Q34" s="2"/>
    </row>
    <row r="35" spans="1:17" ht="28.5">
      <c r="A35" s="12">
        <v>11</v>
      </c>
      <c r="B35" s="3" t="s">
        <v>16</v>
      </c>
      <c r="C35" s="22"/>
      <c r="D35" s="1"/>
      <c r="E35" s="1">
        <v>1</v>
      </c>
      <c r="F35" s="1">
        <v>14</v>
      </c>
      <c r="G35" s="1">
        <v>10</v>
      </c>
      <c r="H35" s="23">
        <f t="shared" si="4"/>
        <v>25</v>
      </c>
      <c r="I35" s="13">
        <f t="shared" si="3"/>
        <v>5.36</v>
      </c>
      <c r="J35" s="2"/>
      <c r="K35" s="2"/>
      <c r="L35" s="2"/>
      <c r="M35" s="2"/>
      <c r="N35" s="2"/>
      <c r="O35" s="2"/>
      <c r="P35" s="2"/>
      <c r="Q35" s="2"/>
    </row>
    <row r="36" spans="1:17" ht="29.25" thickBot="1">
      <c r="A36" s="12">
        <v>12</v>
      </c>
      <c r="B36" s="29" t="s">
        <v>17</v>
      </c>
      <c r="C36" s="22"/>
      <c r="D36" s="1"/>
      <c r="E36" s="1">
        <v>1</v>
      </c>
      <c r="F36" s="1">
        <v>12</v>
      </c>
      <c r="G36" s="1">
        <v>12</v>
      </c>
      <c r="H36" s="23">
        <f t="shared" si="4"/>
        <v>25</v>
      </c>
      <c r="I36" s="13">
        <f t="shared" si="3"/>
        <v>5.44</v>
      </c>
      <c r="J36" s="2"/>
      <c r="K36" s="2"/>
      <c r="L36" s="2"/>
      <c r="M36" s="2"/>
      <c r="N36" s="2"/>
      <c r="O36" s="2"/>
      <c r="P36" s="2"/>
      <c r="Q36" s="2"/>
    </row>
    <row r="37" spans="1:17" ht="15.75" thickBot="1">
      <c r="A37" s="7"/>
      <c r="B37" s="30" t="s">
        <v>28</v>
      </c>
      <c r="C37" s="17">
        <f t="shared" ref="C37:H37" si="5">SUM(C24:C36)</f>
        <v>3</v>
      </c>
      <c r="D37" s="18">
        <f t="shared" si="5"/>
        <v>15</v>
      </c>
      <c r="E37" s="18">
        <f t="shared" si="5"/>
        <v>59</v>
      </c>
      <c r="F37" s="18">
        <f t="shared" si="5"/>
        <v>109</v>
      </c>
      <c r="G37" s="18">
        <f t="shared" si="5"/>
        <v>90</v>
      </c>
      <c r="H37" s="16">
        <f t="shared" si="5"/>
        <v>276</v>
      </c>
      <c r="I37" s="15">
        <f>(2*C37+3*D37+4*E37+5*F37+6*G37)/H37</f>
        <v>4.9710144927536231</v>
      </c>
      <c r="J37" s="2"/>
      <c r="K37" s="2"/>
      <c r="L37" s="2"/>
      <c r="M37" s="2"/>
      <c r="N37" s="2"/>
      <c r="O37" s="2"/>
      <c r="P37" s="2"/>
      <c r="Q37" s="2"/>
    </row>
    <row r="38" spans="1:17" ht="15.75" thickTop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>
      <c r="A39" s="6" t="s">
        <v>7</v>
      </c>
      <c r="B39" s="5"/>
      <c r="C39" s="5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  <c r="P39" s="2"/>
      <c r="Q39" s="2"/>
    </row>
    <row r="40" spans="1:17" ht="16.5" thickBot="1">
      <c r="A40" s="68" t="s">
        <v>29</v>
      </c>
      <c r="B40" s="68"/>
      <c r="C40" s="68"/>
      <c r="D40" s="68"/>
      <c r="E40" s="68"/>
      <c r="F40" s="68"/>
      <c r="G40" s="68"/>
      <c r="H40" s="68"/>
      <c r="I40" s="68"/>
      <c r="J40" s="2"/>
      <c r="K40" s="2"/>
      <c r="L40" s="2"/>
      <c r="M40" s="2"/>
      <c r="N40" s="2"/>
      <c r="O40" s="2"/>
      <c r="P40" s="2"/>
      <c r="Q40" s="2"/>
    </row>
    <row r="41" spans="1:17" ht="15.75" thickTop="1">
      <c r="A41" s="69" t="s">
        <v>6</v>
      </c>
      <c r="B41" s="71" t="s">
        <v>4</v>
      </c>
      <c r="C41" s="8" t="s">
        <v>5</v>
      </c>
      <c r="D41" s="8"/>
      <c r="E41" s="8"/>
      <c r="F41" s="8"/>
      <c r="G41" s="8"/>
      <c r="H41" s="8"/>
      <c r="I41" s="9" t="s">
        <v>0</v>
      </c>
      <c r="J41" s="2"/>
      <c r="K41" s="2"/>
      <c r="L41" s="2"/>
      <c r="M41" s="2"/>
      <c r="N41" s="2"/>
      <c r="O41" s="2"/>
      <c r="P41" s="2"/>
      <c r="Q41" s="2"/>
    </row>
    <row r="42" spans="1:17" ht="15.75" thickBot="1">
      <c r="A42" s="70"/>
      <c r="B42" s="72"/>
      <c r="C42" s="10">
        <v>2</v>
      </c>
      <c r="D42" s="10">
        <v>3</v>
      </c>
      <c r="E42" s="10">
        <v>4</v>
      </c>
      <c r="F42" s="10">
        <v>5</v>
      </c>
      <c r="G42" s="10">
        <v>6</v>
      </c>
      <c r="H42" s="10" t="s">
        <v>26</v>
      </c>
      <c r="I42" s="11" t="s">
        <v>1</v>
      </c>
      <c r="J42" s="2"/>
      <c r="K42" s="2"/>
      <c r="L42" s="2"/>
      <c r="M42" s="2"/>
      <c r="N42" s="2"/>
      <c r="O42" s="2"/>
      <c r="P42" s="2"/>
      <c r="Q42" s="2"/>
    </row>
    <row r="43" spans="1:17" ht="28.5">
      <c r="A43" s="12">
        <v>1</v>
      </c>
      <c r="B43" s="3" t="s">
        <v>2</v>
      </c>
      <c r="C43" s="19">
        <v>1</v>
      </c>
      <c r="D43" s="20">
        <v>3</v>
      </c>
      <c r="E43" s="20">
        <v>4</v>
      </c>
      <c r="F43" s="20">
        <v>12</v>
      </c>
      <c r="G43" s="20">
        <v>5</v>
      </c>
      <c r="H43" s="21">
        <f>SUM(C43:G43)</f>
        <v>25</v>
      </c>
      <c r="I43" s="13">
        <f>(2*C43+3*D43+4*E43+5*F43+6*G43)/H43</f>
        <v>4.68</v>
      </c>
      <c r="J43" s="2"/>
      <c r="K43" s="2"/>
      <c r="L43" s="2"/>
      <c r="M43" s="2"/>
      <c r="N43" s="2"/>
      <c r="O43" s="2"/>
      <c r="P43" s="2"/>
      <c r="Q43" s="2"/>
    </row>
    <row r="44" spans="1:17" ht="15">
      <c r="A44" s="12"/>
      <c r="B44" s="3" t="s">
        <v>18</v>
      </c>
      <c r="C44" s="22">
        <v>0</v>
      </c>
      <c r="D44" s="1">
        <v>1</v>
      </c>
      <c r="E44" s="1">
        <v>5</v>
      </c>
      <c r="F44" s="1">
        <v>4</v>
      </c>
      <c r="G44" s="1">
        <v>2</v>
      </c>
      <c r="H44" s="23">
        <f>SUM(C44:G44)</f>
        <v>12</v>
      </c>
      <c r="I44" s="13">
        <f>(2*C44+3*D44+4*E44+5*F44+6*G44)/H44</f>
        <v>4.583333333333333</v>
      </c>
      <c r="J44" s="2"/>
      <c r="K44" s="2"/>
      <c r="L44" s="2"/>
      <c r="M44" s="2"/>
      <c r="N44" s="2"/>
      <c r="O44" s="2"/>
      <c r="P44" s="2"/>
      <c r="Q44" s="2"/>
    </row>
    <row r="45" spans="1:17" ht="17.45" customHeight="1">
      <c r="A45" s="12">
        <v>2</v>
      </c>
      <c r="B45" s="1" t="s">
        <v>8</v>
      </c>
      <c r="C45" s="22">
        <v>0</v>
      </c>
      <c r="D45" s="1">
        <v>2</v>
      </c>
      <c r="E45" s="1">
        <v>5</v>
      </c>
      <c r="F45" s="1">
        <v>4</v>
      </c>
      <c r="G45" s="1">
        <v>2</v>
      </c>
      <c r="H45" s="23">
        <f>SUM(C45:G45)</f>
        <v>13</v>
      </c>
      <c r="I45" s="13">
        <f>(2*C45+3*D45+4*E45+5*F45+6*G45)/H45</f>
        <v>4.4615384615384617</v>
      </c>
      <c r="J45" s="2"/>
      <c r="K45" s="2"/>
      <c r="L45" s="2"/>
      <c r="M45" s="2"/>
      <c r="N45" s="2"/>
      <c r="O45" s="2"/>
      <c r="P45" s="2"/>
      <c r="Q45" s="2"/>
    </row>
    <row r="46" spans="1:17" ht="17.45" customHeight="1">
      <c r="A46" s="12">
        <v>3</v>
      </c>
      <c r="B46" s="31" t="s">
        <v>9</v>
      </c>
      <c r="C46" s="32"/>
      <c r="D46" s="33"/>
      <c r="E46" s="33"/>
      <c r="F46" s="33"/>
      <c r="G46" s="33"/>
      <c r="H46" s="34"/>
      <c r="I46" s="13"/>
      <c r="J46" s="2"/>
      <c r="K46" s="2"/>
      <c r="L46" s="2"/>
      <c r="M46" s="2"/>
      <c r="N46" s="2"/>
      <c r="O46" s="2"/>
      <c r="P46" s="2"/>
      <c r="Q46" s="2"/>
    </row>
    <row r="47" spans="1:17" ht="17.45" customHeight="1">
      <c r="A47" s="12">
        <v>4</v>
      </c>
      <c r="B47" s="1" t="s">
        <v>3</v>
      </c>
      <c r="C47" s="22">
        <v>2</v>
      </c>
      <c r="D47" s="1">
        <v>4</v>
      </c>
      <c r="E47" s="1">
        <v>8</v>
      </c>
      <c r="F47" s="1">
        <v>6</v>
      </c>
      <c r="G47" s="1">
        <v>5</v>
      </c>
      <c r="H47" s="23">
        <f t="shared" ref="H47:H55" si="6">SUM(C47:G47)</f>
        <v>25</v>
      </c>
      <c r="I47" s="13">
        <f t="shared" ref="I47:I55" si="7">(2*C47+3*D47+4*E47+5*F47+6*G47)/H47</f>
        <v>4.32</v>
      </c>
      <c r="J47" s="2"/>
      <c r="K47" s="2"/>
      <c r="L47" s="2"/>
      <c r="M47" s="2"/>
      <c r="N47" s="2"/>
      <c r="O47" s="2"/>
      <c r="P47" s="2"/>
      <c r="Q47" s="2"/>
    </row>
    <row r="48" spans="1:17" ht="28.5">
      <c r="A48" s="12">
        <v>5</v>
      </c>
      <c r="B48" s="3" t="s">
        <v>10</v>
      </c>
      <c r="C48" s="22">
        <v>1</v>
      </c>
      <c r="D48" s="1">
        <v>4</v>
      </c>
      <c r="E48" s="1">
        <v>8</v>
      </c>
      <c r="F48" s="1">
        <v>7</v>
      </c>
      <c r="G48" s="1">
        <v>5</v>
      </c>
      <c r="H48" s="23">
        <f t="shared" si="6"/>
        <v>25</v>
      </c>
      <c r="I48" s="13">
        <f t="shared" si="7"/>
        <v>4.4400000000000004</v>
      </c>
      <c r="J48" s="2"/>
      <c r="K48" s="2"/>
      <c r="L48" s="2"/>
      <c r="M48" s="2"/>
      <c r="N48" s="2"/>
      <c r="O48" s="2"/>
      <c r="P48" s="2"/>
      <c r="Q48" s="2"/>
    </row>
    <row r="49" spans="1:17" ht="28.5">
      <c r="A49" s="12">
        <v>6</v>
      </c>
      <c r="B49" s="3" t="s">
        <v>24</v>
      </c>
      <c r="C49" s="22"/>
      <c r="D49" s="1">
        <v>2</v>
      </c>
      <c r="E49" s="1">
        <v>4</v>
      </c>
      <c r="F49" s="1">
        <v>8</v>
      </c>
      <c r="G49" s="1">
        <v>11</v>
      </c>
      <c r="H49" s="23">
        <f t="shared" si="6"/>
        <v>25</v>
      </c>
      <c r="I49" s="13">
        <f t="shared" si="7"/>
        <v>5.12</v>
      </c>
      <c r="J49" s="2"/>
      <c r="K49" s="2"/>
      <c r="L49" s="2"/>
      <c r="M49" s="2"/>
      <c r="N49" s="2"/>
      <c r="O49" s="2"/>
      <c r="P49" s="2"/>
      <c r="Q49" s="2"/>
    </row>
    <row r="50" spans="1:17" ht="28.5">
      <c r="A50" s="12">
        <v>7</v>
      </c>
      <c r="B50" s="3" t="s">
        <v>11</v>
      </c>
      <c r="C50" s="22"/>
      <c r="D50" s="1"/>
      <c r="E50" s="1">
        <v>5</v>
      </c>
      <c r="F50" s="1">
        <v>12</v>
      </c>
      <c r="G50" s="1">
        <v>6</v>
      </c>
      <c r="H50" s="23">
        <f t="shared" si="6"/>
        <v>23</v>
      </c>
      <c r="I50" s="13">
        <f t="shared" si="7"/>
        <v>5.0434782608695654</v>
      </c>
      <c r="J50" s="2"/>
      <c r="K50" s="2"/>
      <c r="L50" s="2"/>
      <c r="M50" s="2"/>
      <c r="N50" s="2"/>
      <c r="O50" s="2"/>
      <c r="P50" s="2"/>
      <c r="Q50" s="2"/>
    </row>
    <row r="51" spans="1:17" ht="16.899999999999999" customHeight="1">
      <c r="A51" s="12">
        <v>8</v>
      </c>
      <c r="B51" s="3" t="s">
        <v>20</v>
      </c>
      <c r="C51" s="22"/>
      <c r="D51" s="1">
        <v>1</v>
      </c>
      <c r="E51" s="1">
        <v>5</v>
      </c>
      <c r="F51" s="1">
        <v>9</v>
      </c>
      <c r="G51" s="1">
        <v>10</v>
      </c>
      <c r="H51" s="23">
        <f t="shared" si="6"/>
        <v>25</v>
      </c>
      <c r="I51" s="13">
        <f t="shared" si="7"/>
        <v>5.12</v>
      </c>
      <c r="J51" s="2"/>
      <c r="K51" s="2"/>
      <c r="L51" s="2"/>
      <c r="M51" s="2"/>
      <c r="N51" s="2"/>
      <c r="O51" s="2"/>
      <c r="P51" s="2"/>
      <c r="Q51" s="2"/>
    </row>
    <row r="52" spans="1:17" ht="16.899999999999999" customHeight="1">
      <c r="A52" s="12">
        <v>9</v>
      </c>
      <c r="B52" s="3" t="s">
        <v>14</v>
      </c>
      <c r="C52" s="22">
        <v>0</v>
      </c>
      <c r="D52" s="1">
        <v>3</v>
      </c>
      <c r="E52" s="1">
        <v>8</v>
      </c>
      <c r="F52" s="1">
        <v>9</v>
      </c>
      <c r="G52" s="1">
        <v>5</v>
      </c>
      <c r="H52" s="23">
        <f t="shared" si="6"/>
        <v>25</v>
      </c>
      <c r="I52" s="13">
        <f t="shared" si="7"/>
        <v>4.6399999999999997</v>
      </c>
      <c r="J52" s="2"/>
      <c r="K52" s="2"/>
      <c r="L52" s="2"/>
      <c r="M52" s="2"/>
      <c r="N52" s="2"/>
      <c r="O52" s="2"/>
      <c r="P52" s="2"/>
      <c r="Q52" s="2"/>
    </row>
    <row r="53" spans="1:17" ht="28.5">
      <c r="A53" s="12">
        <v>10</v>
      </c>
      <c r="B53" s="3" t="s">
        <v>15</v>
      </c>
      <c r="C53" s="22">
        <v>0</v>
      </c>
      <c r="D53" s="1">
        <v>3</v>
      </c>
      <c r="E53" s="1">
        <v>5</v>
      </c>
      <c r="F53" s="1">
        <v>11</v>
      </c>
      <c r="G53" s="1">
        <v>4</v>
      </c>
      <c r="H53" s="23">
        <f t="shared" si="6"/>
        <v>23</v>
      </c>
      <c r="I53" s="13">
        <f t="shared" si="7"/>
        <v>4.6956521739130439</v>
      </c>
      <c r="J53" s="2"/>
      <c r="K53" s="2"/>
      <c r="L53" s="2"/>
      <c r="M53" s="2"/>
      <c r="N53" s="2"/>
      <c r="O53" s="2"/>
      <c r="P53" s="2"/>
      <c r="Q53" s="2"/>
    </row>
    <row r="54" spans="1:17" ht="28.5">
      <c r="A54" s="12">
        <v>11</v>
      </c>
      <c r="B54" s="3" t="s">
        <v>16</v>
      </c>
      <c r="C54" s="22"/>
      <c r="D54" s="1"/>
      <c r="E54" s="1">
        <v>1</v>
      </c>
      <c r="F54" s="1">
        <v>10</v>
      </c>
      <c r="G54" s="1">
        <v>14</v>
      </c>
      <c r="H54" s="23">
        <f t="shared" si="6"/>
        <v>25</v>
      </c>
      <c r="I54" s="13">
        <f t="shared" si="7"/>
        <v>5.52</v>
      </c>
      <c r="J54" s="2"/>
      <c r="K54" s="2"/>
      <c r="L54" s="2"/>
      <c r="M54" s="2"/>
      <c r="N54" s="2"/>
      <c r="O54" s="2"/>
      <c r="P54" s="2"/>
      <c r="Q54" s="2"/>
    </row>
    <row r="55" spans="1:17" ht="29.25" thickBot="1">
      <c r="A55" s="12">
        <v>12</v>
      </c>
      <c r="B55" s="29" t="s">
        <v>17</v>
      </c>
      <c r="C55" s="22"/>
      <c r="D55" s="1"/>
      <c r="E55" s="1">
        <v>5</v>
      </c>
      <c r="F55" s="1">
        <v>10</v>
      </c>
      <c r="G55" s="1">
        <v>9</v>
      </c>
      <c r="H55" s="23">
        <f t="shared" si="6"/>
        <v>24</v>
      </c>
      <c r="I55" s="13">
        <f t="shared" si="7"/>
        <v>5.166666666666667</v>
      </c>
      <c r="J55" s="2"/>
      <c r="K55" s="2"/>
      <c r="L55" s="2"/>
      <c r="M55" s="2"/>
      <c r="N55" s="2"/>
      <c r="O55" s="2"/>
      <c r="P55" s="2"/>
      <c r="Q55" s="2"/>
    </row>
    <row r="56" spans="1:17" ht="15.75" thickBot="1">
      <c r="A56" s="7"/>
      <c r="B56" s="30" t="s">
        <v>30</v>
      </c>
      <c r="C56" s="17">
        <f t="shared" ref="C56:H56" si="8">SUM(C43:C55)</f>
        <v>4</v>
      </c>
      <c r="D56" s="18">
        <f t="shared" si="8"/>
        <v>23</v>
      </c>
      <c r="E56" s="18">
        <f t="shared" si="8"/>
        <v>63</v>
      </c>
      <c r="F56" s="18">
        <f t="shared" si="8"/>
        <v>102</v>
      </c>
      <c r="G56" s="18">
        <f t="shared" si="8"/>
        <v>78</v>
      </c>
      <c r="H56" s="16">
        <f t="shared" si="8"/>
        <v>270</v>
      </c>
      <c r="I56" s="15">
        <f>(2*C56+3*D56+4*E56+5*F56+6*G56)/H56</f>
        <v>4.840740740740741</v>
      </c>
      <c r="J56" s="2"/>
      <c r="K56" s="2"/>
      <c r="L56" s="2"/>
      <c r="M56" s="2"/>
      <c r="N56" s="2"/>
      <c r="O56" s="2"/>
      <c r="P56" s="2"/>
      <c r="Q56" s="2"/>
    </row>
    <row r="57" spans="1:17" ht="15.75" thickTop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>
      <c r="A58" s="6" t="s">
        <v>7</v>
      </c>
      <c r="B58" s="5"/>
      <c r="C58" s="5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  <c r="P58" s="2"/>
      <c r="Q58" s="2"/>
    </row>
    <row r="59" spans="1:17" ht="16.5" thickBot="1">
      <c r="A59" s="68" t="s">
        <v>31</v>
      </c>
      <c r="B59" s="68"/>
      <c r="C59" s="68"/>
      <c r="D59" s="68"/>
      <c r="E59" s="68"/>
      <c r="F59" s="68"/>
      <c r="G59" s="68"/>
      <c r="H59" s="68"/>
      <c r="I59" s="68"/>
      <c r="J59" s="2"/>
      <c r="K59" s="2"/>
      <c r="L59" s="2"/>
      <c r="M59" s="2"/>
      <c r="N59" s="2"/>
      <c r="O59" s="2"/>
      <c r="P59" s="2"/>
      <c r="Q59" s="2"/>
    </row>
    <row r="60" spans="1:17" ht="15.75" thickTop="1">
      <c r="A60" s="69" t="s">
        <v>6</v>
      </c>
      <c r="B60" s="71" t="s">
        <v>4</v>
      </c>
      <c r="C60" s="8" t="s">
        <v>5</v>
      </c>
      <c r="D60" s="8"/>
      <c r="E60" s="8"/>
      <c r="F60" s="8"/>
      <c r="G60" s="8"/>
      <c r="H60" s="8"/>
      <c r="I60" s="9" t="s">
        <v>0</v>
      </c>
      <c r="J60" s="2"/>
      <c r="K60" s="2"/>
      <c r="L60" s="2"/>
      <c r="M60" s="2"/>
      <c r="N60" s="2"/>
      <c r="O60" s="2"/>
      <c r="P60" s="2"/>
      <c r="Q60" s="2"/>
    </row>
    <row r="61" spans="1:17" ht="15.75" thickBot="1">
      <c r="A61" s="70"/>
      <c r="B61" s="72"/>
      <c r="C61" s="10">
        <v>2</v>
      </c>
      <c r="D61" s="10">
        <v>3</v>
      </c>
      <c r="E61" s="10">
        <v>4</v>
      </c>
      <c r="F61" s="10">
        <v>5</v>
      </c>
      <c r="G61" s="10">
        <v>6</v>
      </c>
      <c r="H61" s="10" t="s">
        <v>26</v>
      </c>
      <c r="I61" s="11" t="s">
        <v>1</v>
      </c>
      <c r="J61" s="2"/>
      <c r="K61" s="2"/>
      <c r="L61" s="2"/>
      <c r="M61" s="2"/>
      <c r="N61" s="2"/>
      <c r="O61" s="2"/>
      <c r="P61" s="2"/>
      <c r="Q61" s="2"/>
    </row>
    <row r="62" spans="1:17" ht="28.5">
      <c r="A62" s="12">
        <v>1</v>
      </c>
      <c r="B62" s="3" t="s">
        <v>2</v>
      </c>
      <c r="C62" s="19">
        <f>C5+C24+C43</f>
        <v>2</v>
      </c>
      <c r="D62" s="20">
        <f t="shared" ref="D62:G62" si="9">D5+D24+D43</f>
        <v>6</v>
      </c>
      <c r="E62" s="20">
        <f t="shared" si="9"/>
        <v>13</v>
      </c>
      <c r="F62" s="20">
        <f t="shared" si="9"/>
        <v>38</v>
      </c>
      <c r="G62" s="21">
        <f t="shared" si="9"/>
        <v>16</v>
      </c>
      <c r="H62" s="35">
        <f>SUM(C62:G62)</f>
        <v>75</v>
      </c>
      <c r="I62" s="13">
        <f>(2*C62+3*D62+4*E62+5*F62+6*G62)/H62</f>
        <v>4.8</v>
      </c>
      <c r="J62" s="2"/>
      <c r="K62" s="2"/>
      <c r="L62" s="2"/>
      <c r="M62" s="2"/>
      <c r="N62" s="2"/>
      <c r="O62" s="2"/>
      <c r="P62" s="2"/>
      <c r="Q62" s="2"/>
    </row>
    <row r="63" spans="1:17" ht="16.149999999999999" customHeight="1">
      <c r="A63" s="12">
        <v>2</v>
      </c>
      <c r="B63" s="3" t="s">
        <v>18</v>
      </c>
      <c r="C63" s="22">
        <f t="shared" ref="C63:G63" si="10">C6+C25+C44</f>
        <v>0</v>
      </c>
      <c r="D63" s="1">
        <f t="shared" si="10"/>
        <v>1</v>
      </c>
      <c r="E63" s="1">
        <f t="shared" si="10"/>
        <v>7</v>
      </c>
      <c r="F63" s="1">
        <f t="shared" si="10"/>
        <v>8</v>
      </c>
      <c r="G63" s="23">
        <f t="shared" si="10"/>
        <v>9</v>
      </c>
      <c r="H63" s="36">
        <f>SUM(C63:G63)</f>
        <v>25</v>
      </c>
      <c r="I63" s="13">
        <f>(2*C63+3*D63+4*E63+5*F63+6*G63)/H63</f>
        <v>5</v>
      </c>
      <c r="J63" s="2"/>
      <c r="K63" s="2"/>
      <c r="L63" s="2"/>
      <c r="M63" s="2"/>
      <c r="N63" s="2"/>
      <c r="O63" s="2"/>
      <c r="P63" s="2"/>
      <c r="Q63" s="2"/>
    </row>
    <row r="64" spans="1:17" ht="16.149999999999999" customHeight="1">
      <c r="A64" s="12">
        <v>3</v>
      </c>
      <c r="B64" s="1" t="s">
        <v>8</v>
      </c>
      <c r="C64" s="22">
        <f t="shared" ref="C64:G64" si="11">C7+C26+C45</f>
        <v>2</v>
      </c>
      <c r="D64" s="1">
        <f t="shared" si="11"/>
        <v>3</v>
      </c>
      <c r="E64" s="1">
        <f t="shared" si="11"/>
        <v>9</v>
      </c>
      <c r="F64" s="1">
        <f t="shared" si="11"/>
        <v>6</v>
      </c>
      <c r="G64" s="23">
        <f t="shared" si="11"/>
        <v>5</v>
      </c>
      <c r="H64" s="36">
        <f>SUM(C64:G64)</f>
        <v>25</v>
      </c>
      <c r="I64" s="13">
        <f>(2*C64+3*D64+4*E64+5*F64+6*G64)/H64</f>
        <v>4.3600000000000003</v>
      </c>
      <c r="J64" s="2"/>
      <c r="K64" s="2"/>
      <c r="L64" s="2"/>
      <c r="M64" s="2"/>
      <c r="N64" s="2"/>
      <c r="O64" s="2"/>
      <c r="P64" s="2"/>
      <c r="Q64" s="2"/>
    </row>
    <row r="65" spans="1:17" ht="16.149999999999999" customHeight="1">
      <c r="A65" s="12">
        <v>4</v>
      </c>
      <c r="B65" s="1" t="s">
        <v>9</v>
      </c>
      <c r="C65" s="22">
        <f t="shared" ref="C65:G65" si="12">C8+C27+C46</f>
        <v>0</v>
      </c>
      <c r="D65" s="1">
        <f t="shared" si="12"/>
        <v>1</v>
      </c>
      <c r="E65" s="1">
        <f t="shared" si="12"/>
        <v>11</v>
      </c>
      <c r="F65" s="1">
        <f t="shared" si="12"/>
        <v>6</v>
      </c>
      <c r="G65" s="23">
        <f t="shared" si="12"/>
        <v>7</v>
      </c>
      <c r="H65" s="36">
        <f>SUM(C65:G65)</f>
        <v>25</v>
      </c>
      <c r="I65" s="13">
        <f>(2*C65+3*D65+4*E65+5*F65+6*G65)/H65</f>
        <v>4.76</v>
      </c>
      <c r="J65" s="2"/>
      <c r="K65" s="2"/>
      <c r="L65" s="2"/>
      <c r="M65" s="2"/>
      <c r="N65" s="2"/>
      <c r="O65" s="2"/>
      <c r="P65" s="2"/>
      <c r="Q65" s="2"/>
    </row>
    <row r="66" spans="1:17" ht="16.149999999999999" customHeight="1">
      <c r="A66" s="12">
        <v>5</v>
      </c>
      <c r="B66" s="1" t="s">
        <v>3</v>
      </c>
      <c r="C66" s="22">
        <f t="shared" ref="C66:G66" si="13">C9+C28+C47</f>
        <v>5</v>
      </c>
      <c r="D66" s="1">
        <f t="shared" si="13"/>
        <v>12</v>
      </c>
      <c r="E66" s="1">
        <f t="shared" si="13"/>
        <v>20</v>
      </c>
      <c r="F66" s="1">
        <f t="shared" si="13"/>
        <v>21</v>
      </c>
      <c r="G66" s="23">
        <f t="shared" si="13"/>
        <v>18</v>
      </c>
      <c r="H66" s="36">
        <f t="shared" ref="H66:H74" si="14">SUM(C66:G66)</f>
        <v>76</v>
      </c>
      <c r="I66" s="13">
        <f t="shared" ref="I66:I74" si="15">(2*C66+3*D66+4*E66+5*F66+6*G66)/H66</f>
        <v>4.4605263157894735</v>
      </c>
      <c r="J66" s="2"/>
      <c r="K66" s="2"/>
      <c r="L66" s="2"/>
      <c r="M66" s="2"/>
      <c r="N66" s="2"/>
      <c r="O66" s="2"/>
      <c r="P66" s="2"/>
      <c r="Q66" s="2"/>
    </row>
    <row r="67" spans="1:17" ht="28.5">
      <c r="A67" s="12">
        <v>6</v>
      </c>
      <c r="B67" s="3" t="s">
        <v>10</v>
      </c>
      <c r="C67" s="22">
        <f t="shared" ref="C67:G67" si="16">C10+C29+C48</f>
        <v>1</v>
      </c>
      <c r="D67" s="1">
        <f t="shared" si="16"/>
        <v>6</v>
      </c>
      <c r="E67" s="1">
        <f t="shared" si="16"/>
        <v>21</v>
      </c>
      <c r="F67" s="1">
        <f t="shared" si="16"/>
        <v>24</v>
      </c>
      <c r="G67" s="23">
        <f t="shared" si="16"/>
        <v>23</v>
      </c>
      <c r="H67" s="36">
        <f t="shared" si="14"/>
        <v>75</v>
      </c>
      <c r="I67" s="13">
        <f t="shared" si="15"/>
        <v>4.8266666666666671</v>
      </c>
      <c r="J67" s="2"/>
      <c r="K67" s="2"/>
      <c r="L67" s="2"/>
      <c r="M67" s="2"/>
      <c r="N67" s="2"/>
      <c r="O67" s="2"/>
      <c r="P67" s="2"/>
      <c r="Q67" s="2"/>
    </row>
    <row r="68" spans="1:17" ht="28.5">
      <c r="A68" s="12">
        <v>7</v>
      </c>
      <c r="B68" s="3" t="s">
        <v>24</v>
      </c>
      <c r="C68" s="22">
        <f t="shared" ref="C68:G68" si="17">C11+C30+C49</f>
        <v>0</v>
      </c>
      <c r="D68" s="1">
        <f t="shared" si="17"/>
        <v>4</v>
      </c>
      <c r="E68" s="1">
        <f t="shared" si="17"/>
        <v>12</v>
      </c>
      <c r="F68" s="1">
        <f t="shared" si="17"/>
        <v>24</v>
      </c>
      <c r="G68" s="23">
        <f t="shared" si="17"/>
        <v>35</v>
      </c>
      <c r="H68" s="36">
        <f t="shared" si="14"/>
        <v>75</v>
      </c>
      <c r="I68" s="13">
        <f t="shared" si="15"/>
        <v>5.2</v>
      </c>
      <c r="J68" s="2"/>
      <c r="K68" s="2"/>
      <c r="L68" s="2"/>
      <c r="M68" s="2"/>
      <c r="N68" s="2"/>
      <c r="O68" s="2"/>
      <c r="P68" s="2"/>
      <c r="Q68" s="2"/>
    </row>
    <row r="69" spans="1:17" ht="28.5">
      <c r="A69" s="12">
        <v>8</v>
      </c>
      <c r="B69" s="3" t="s">
        <v>11</v>
      </c>
      <c r="C69" s="22">
        <f t="shared" ref="C69:G69" si="18">C12+C31+C50</f>
        <v>0</v>
      </c>
      <c r="D69" s="1">
        <f t="shared" si="18"/>
        <v>6</v>
      </c>
      <c r="E69" s="1">
        <f t="shared" si="18"/>
        <v>20</v>
      </c>
      <c r="F69" s="1">
        <f t="shared" si="18"/>
        <v>32</v>
      </c>
      <c r="G69" s="23">
        <f t="shared" si="18"/>
        <v>15</v>
      </c>
      <c r="H69" s="36">
        <f t="shared" si="14"/>
        <v>73</v>
      </c>
      <c r="I69" s="13">
        <f t="shared" si="15"/>
        <v>4.7671232876712333</v>
      </c>
      <c r="J69" s="2"/>
      <c r="K69" s="2"/>
      <c r="L69" s="2"/>
      <c r="M69" s="2"/>
      <c r="N69" s="2"/>
      <c r="O69" s="2"/>
      <c r="P69" s="2"/>
      <c r="Q69" s="2"/>
    </row>
    <row r="70" spans="1:17" ht="15">
      <c r="A70" s="12">
        <v>9</v>
      </c>
      <c r="B70" s="3" t="s">
        <v>20</v>
      </c>
      <c r="C70" s="22">
        <f t="shared" ref="C70:G70" si="19">C13+C32+C51</f>
        <v>0</v>
      </c>
      <c r="D70" s="1">
        <f t="shared" si="19"/>
        <v>1</v>
      </c>
      <c r="E70" s="1">
        <f t="shared" si="19"/>
        <v>10</v>
      </c>
      <c r="F70" s="1">
        <f t="shared" si="19"/>
        <v>18</v>
      </c>
      <c r="G70" s="23">
        <f t="shared" si="19"/>
        <v>21</v>
      </c>
      <c r="H70" s="36">
        <f t="shared" si="14"/>
        <v>50</v>
      </c>
      <c r="I70" s="13">
        <f t="shared" si="15"/>
        <v>5.18</v>
      </c>
      <c r="J70" s="2"/>
      <c r="K70" s="2"/>
      <c r="L70" s="2"/>
      <c r="M70" s="2"/>
      <c r="N70" s="2"/>
      <c r="O70" s="2"/>
      <c r="P70" s="2"/>
      <c r="Q70" s="2"/>
    </row>
    <row r="71" spans="1:17" ht="16.899999999999999" customHeight="1">
      <c r="A71" s="12">
        <v>10</v>
      </c>
      <c r="B71" s="3" t="s">
        <v>14</v>
      </c>
      <c r="C71" s="22">
        <f t="shared" ref="C71:G71" si="20">C14+C33+C52</f>
        <v>0</v>
      </c>
      <c r="D71" s="1">
        <f t="shared" si="20"/>
        <v>4</v>
      </c>
      <c r="E71" s="1">
        <f t="shared" si="20"/>
        <v>16</v>
      </c>
      <c r="F71" s="1">
        <f t="shared" si="20"/>
        <v>30</v>
      </c>
      <c r="G71" s="23">
        <f t="shared" si="20"/>
        <v>25</v>
      </c>
      <c r="H71" s="36">
        <f t="shared" si="14"/>
        <v>75</v>
      </c>
      <c r="I71" s="13">
        <f t="shared" si="15"/>
        <v>5.0133333333333336</v>
      </c>
      <c r="J71" s="2"/>
      <c r="K71" s="2"/>
      <c r="L71" s="2"/>
      <c r="M71" s="2"/>
      <c r="N71" s="2"/>
      <c r="O71" s="2"/>
      <c r="P71" s="2"/>
      <c r="Q71" s="2"/>
    </row>
    <row r="72" spans="1:17" ht="28.5">
      <c r="A72" s="12">
        <v>11</v>
      </c>
      <c r="B72" s="3" t="s">
        <v>15</v>
      </c>
      <c r="C72" s="22">
        <f t="shared" ref="C72:G72" si="21">C15+C34+C53</f>
        <v>0</v>
      </c>
      <c r="D72" s="1">
        <f t="shared" si="21"/>
        <v>3</v>
      </c>
      <c r="E72" s="1">
        <f t="shared" si="21"/>
        <v>11</v>
      </c>
      <c r="F72" s="1">
        <f t="shared" si="21"/>
        <v>37</v>
      </c>
      <c r="G72" s="23">
        <f t="shared" si="21"/>
        <v>22</v>
      </c>
      <c r="H72" s="36">
        <f t="shared" si="14"/>
        <v>73</v>
      </c>
      <c r="I72" s="13">
        <f t="shared" si="15"/>
        <v>5.0684931506849313</v>
      </c>
      <c r="J72" s="2"/>
      <c r="K72" s="2"/>
      <c r="L72" s="2"/>
      <c r="M72" s="2"/>
      <c r="N72" s="2"/>
      <c r="O72" s="2"/>
      <c r="P72" s="2"/>
      <c r="Q72" s="2"/>
    </row>
    <row r="73" spans="1:17" ht="28.5">
      <c r="A73" s="12">
        <v>12</v>
      </c>
      <c r="B73" s="3" t="s">
        <v>16</v>
      </c>
      <c r="C73" s="22">
        <f t="shared" ref="C73:G73" si="22">C16+C35+C54</f>
        <v>0</v>
      </c>
      <c r="D73" s="1">
        <f t="shared" si="22"/>
        <v>1</v>
      </c>
      <c r="E73" s="1">
        <f t="shared" si="22"/>
        <v>7</v>
      </c>
      <c r="F73" s="1">
        <f t="shared" si="22"/>
        <v>32</v>
      </c>
      <c r="G73" s="23">
        <f t="shared" si="22"/>
        <v>35</v>
      </c>
      <c r="H73" s="36">
        <f t="shared" si="14"/>
        <v>75</v>
      </c>
      <c r="I73" s="13">
        <f t="shared" si="15"/>
        <v>5.3466666666666667</v>
      </c>
      <c r="J73" s="2"/>
      <c r="K73" s="2"/>
      <c r="L73" s="2"/>
      <c r="M73" s="2"/>
      <c r="N73" s="2"/>
      <c r="O73" s="2"/>
      <c r="P73" s="2"/>
      <c r="Q73" s="2"/>
    </row>
    <row r="74" spans="1:17" ht="29.25" thickBot="1">
      <c r="A74" s="12">
        <v>13</v>
      </c>
      <c r="B74" s="29" t="s">
        <v>17</v>
      </c>
      <c r="C74" s="24">
        <f t="shared" ref="C74:G74" si="23">C17+C36+C55</f>
        <v>0</v>
      </c>
      <c r="D74" s="4">
        <f t="shared" si="23"/>
        <v>0</v>
      </c>
      <c r="E74" s="4">
        <f t="shared" si="23"/>
        <v>7</v>
      </c>
      <c r="F74" s="4">
        <f t="shared" si="23"/>
        <v>32</v>
      </c>
      <c r="G74" s="25">
        <f t="shared" si="23"/>
        <v>33</v>
      </c>
      <c r="H74" s="36">
        <f t="shared" si="14"/>
        <v>72</v>
      </c>
      <c r="I74" s="13">
        <f t="shared" si="15"/>
        <v>5.3611111111111107</v>
      </c>
      <c r="J74" s="2"/>
      <c r="K74" s="2"/>
      <c r="L74" s="2"/>
      <c r="M74" s="2"/>
      <c r="N74" s="2"/>
      <c r="O74" s="2"/>
      <c r="P74" s="2"/>
      <c r="Q74" s="2"/>
    </row>
    <row r="75" spans="1:17" ht="15.75" thickBot="1">
      <c r="A75" s="7"/>
      <c r="B75" s="37" t="s">
        <v>32</v>
      </c>
      <c r="C75" s="17">
        <f t="shared" ref="C75:H75" si="24">SUM(C62:C74)</f>
        <v>10</v>
      </c>
      <c r="D75" s="18">
        <f t="shared" si="24"/>
        <v>48</v>
      </c>
      <c r="E75" s="18">
        <f t="shared" si="24"/>
        <v>164</v>
      </c>
      <c r="F75" s="18">
        <f t="shared" si="24"/>
        <v>308</v>
      </c>
      <c r="G75" s="18">
        <f t="shared" si="24"/>
        <v>264</v>
      </c>
      <c r="H75" s="16">
        <f t="shared" si="24"/>
        <v>794</v>
      </c>
      <c r="I75" s="15">
        <f>(2*C75+3*D75+4*E75+5*F75+6*G75)/H75</f>
        <v>4.9672544080604535</v>
      </c>
      <c r="J75" s="2"/>
      <c r="K75" s="2"/>
      <c r="L75" s="2"/>
      <c r="M75" s="2"/>
      <c r="N75" s="2"/>
      <c r="O75" s="2"/>
      <c r="P75" s="2"/>
      <c r="Q75" s="2"/>
    </row>
    <row r="76" spans="1:17" ht="13.5" thickTop="1"/>
  </sheetData>
  <mergeCells count="12">
    <mergeCell ref="A2:I2"/>
    <mergeCell ref="A21:I21"/>
    <mergeCell ref="A40:I40"/>
    <mergeCell ref="A59:I59"/>
    <mergeCell ref="A60:A61"/>
    <mergeCell ref="B60:B61"/>
    <mergeCell ref="A3:A4"/>
    <mergeCell ref="B3:B4"/>
    <mergeCell ref="A22:A23"/>
    <mergeCell ref="B22:B23"/>
    <mergeCell ref="A41:A42"/>
    <mergeCell ref="B41:B42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16" workbookViewId="0">
      <selection activeCell="S76" sqref="S76"/>
    </sheetView>
  </sheetViews>
  <sheetFormatPr defaultRowHeight="12.75"/>
  <cols>
    <col min="1" max="1" width="3.28515625" bestFit="1" customWidth="1"/>
    <col min="2" max="2" width="23" customWidth="1"/>
    <col min="3" max="7" width="5.28515625" customWidth="1"/>
    <col min="8" max="8" width="6.85546875" customWidth="1"/>
  </cols>
  <sheetData>
    <row r="1" spans="1:17" ht="15.75">
      <c r="A1" s="6" t="s">
        <v>7</v>
      </c>
      <c r="B1" s="5"/>
      <c r="C1" s="5"/>
      <c r="D1" s="5"/>
      <c r="E1" s="5"/>
      <c r="F1" s="5"/>
      <c r="G1" s="5"/>
      <c r="H1" s="5"/>
      <c r="I1" s="5"/>
      <c r="J1" s="2"/>
      <c r="K1" s="2"/>
      <c r="L1" s="2"/>
      <c r="M1" s="2"/>
      <c r="N1" s="2"/>
      <c r="O1" s="2"/>
      <c r="P1" s="2"/>
      <c r="Q1" s="2"/>
    </row>
    <row r="2" spans="1:17" ht="16.5" thickBot="1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2"/>
      <c r="K2" s="2"/>
      <c r="L2" s="2"/>
      <c r="M2" s="2"/>
      <c r="N2" s="2"/>
      <c r="O2" s="2"/>
      <c r="P2" s="2"/>
      <c r="Q2" s="2"/>
    </row>
    <row r="3" spans="1:17" ht="15.75" thickTop="1">
      <c r="A3" s="69" t="s">
        <v>6</v>
      </c>
      <c r="B3" s="71" t="s">
        <v>4</v>
      </c>
      <c r="C3" s="8" t="s">
        <v>5</v>
      </c>
      <c r="D3" s="8"/>
      <c r="E3" s="8"/>
      <c r="F3" s="8"/>
      <c r="G3" s="8"/>
      <c r="H3" s="8"/>
      <c r="I3" s="73" t="s">
        <v>22</v>
      </c>
      <c r="J3" s="2"/>
      <c r="K3" s="2"/>
      <c r="L3" s="2"/>
      <c r="M3" s="2"/>
      <c r="N3" s="2"/>
      <c r="O3" s="2"/>
      <c r="P3" s="2"/>
      <c r="Q3" s="2"/>
    </row>
    <row r="4" spans="1:17" ht="15.75" thickBot="1">
      <c r="A4" s="70"/>
      <c r="B4" s="72"/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 t="s">
        <v>26</v>
      </c>
      <c r="I4" s="74"/>
      <c r="J4" s="2"/>
      <c r="K4" s="2"/>
      <c r="L4" s="2"/>
      <c r="M4" s="2"/>
      <c r="N4" s="2"/>
      <c r="O4" s="2"/>
      <c r="P4" s="2"/>
      <c r="Q4" s="2"/>
    </row>
    <row r="5" spans="1:17" ht="28.5">
      <c r="A5" s="12">
        <v>1</v>
      </c>
      <c r="B5" s="3" t="s">
        <v>2</v>
      </c>
      <c r="C5" s="19"/>
      <c r="D5" s="20">
        <v>1</v>
      </c>
      <c r="E5" s="20">
        <v>5</v>
      </c>
      <c r="F5" s="20">
        <v>11</v>
      </c>
      <c r="G5" s="20">
        <v>8</v>
      </c>
      <c r="H5" s="21">
        <f>SUM(C5:G5)</f>
        <v>25</v>
      </c>
      <c r="I5" s="13">
        <f>(2*C5+3*D5+4*E5+5*F5+6*G5)/H5</f>
        <v>5.04</v>
      </c>
      <c r="J5" s="2"/>
      <c r="K5" s="2"/>
      <c r="L5" s="2"/>
      <c r="M5" s="2"/>
      <c r="N5" s="2"/>
      <c r="O5" s="2"/>
      <c r="P5" s="2"/>
      <c r="Q5" s="2"/>
    </row>
    <row r="6" spans="1:17" ht="16.899999999999999" customHeight="1">
      <c r="A6" s="12"/>
      <c r="B6" s="3" t="s">
        <v>18</v>
      </c>
      <c r="C6" s="26"/>
      <c r="D6" s="27"/>
      <c r="E6" s="27"/>
      <c r="F6" s="27"/>
      <c r="G6" s="27"/>
      <c r="H6" s="28"/>
      <c r="I6" s="13"/>
      <c r="J6" s="2"/>
      <c r="K6" s="2"/>
      <c r="L6" s="2"/>
      <c r="M6" s="2"/>
      <c r="N6" s="2"/>
      <c r="O6" s="2"/>
      <c r="P6" s="2"/>
      <c r="Q6" s="2"/>
    </row>
    <row r="7" spans="1:17" ht="16.899999999999999" customHeight="1">
      <c r="A7" s="12">
        <v>2</v>
      </c>
      <c r="B7" s="1" t="s">
        <v>8</v>
      </c>
      <c r="C7" s="22">
        <v>0</v>
      </c>
      <c r="D7" s="1">
        <v>1</v>
      </c>
      <c r="E7" s="1">
        <v>5</v>
      </c>
      <c r="F7" s="1">
        <v>4</v>
      </c>
      <c r="G7" s="1">
        <v>3</v>
      </c>
      <c r="H7" s="23">
        <f>SUM(C7:G7)</f>
        <v>13</v>
      </c>
      <c r="I7" s="13">
        <f>(2*C7+3*D7+4*E7+5*F7+6*G7)/H7</f>
        <v>4.6923076923076925</v>
      </c>
      <c r="J7" s="2"/>
      <c r="K7" s="2"/>
      <c r="L7" s="2"/>
      <c r="M7" s="2"/>
      <c r="N7" s="2"/>
      <c r="O7" s="2"/>
      <c r="P7" s="2"/>
      <c r="Q7" s="2"/>
    </row>
    <row r="8" spans="1:17" ht="16.899999999999999" customHeight="1">
      <c r="A8" s="12">
        <v>3</v>
      </c>
      <c r="B8" s="1" t="s">
        <v>9</v>
      </c>
      <c r="C8" s="22">
        <v>0</v>
      </c>
      <c r="D8" s="1"/>
      <c r="E8" s="1">
        <v>6</v>
      </c>
      <c r="F8" s="1">
        <v>3</v>
      </c>
      <c r="G8" s="1">
        <v>3</v>
      </c>
      <c r="H8" s="23">
        <f>SUM(C8:G8)</f>
        <v>12</v>
      </c>
      <c r="I8" s="13">
        <f>(2*C8+3*D8+4*E8+5*F8+6*G8)/H8</f>
        <v>4.75</v>
      </c>
      <c r="J8" s="2"/>
      <c r="K8" s="2"/>
      <c r="L8" s="2"/>
      <c r="M8" s="2"/>
      <c r="N8" s="2"/>
      <c r="O8" s="2"/>
      <c r="P8" s="2"/>
      <c r="Q8" s="2"/>
    </row>
    <row r="9" spans="1:17" ht="16.899999999999999" customHeight="1">
      <c r="A9" s="12">
        <v>4</v>
      </c>
      <c r="B9" s="1" t="s">
        <v>3</v>
      </c>
      <c r="C9" s="22">
        <v>1</v>
      </c>
      <c r="D9" s="1">
        <v>4</v>
      </c>
      <c r="E9" s="1">
        <v>6</v>
      </c>
      <c r="F9" s="1">
        <v>8</v>
      </c>
      <c r="G9" s="1">
        <v>6</v>
      </c>
      <c r="H9" s="23">
        <f t="shared" ref="H9:H17" si="0">SUM(C9:G9)</f>
        <v>25</v>
      </c>
      <c r="I9" s="13">
        <f t="shared" ref="I9:I18" si="1">(2*C9+3*D9+4*E9+5*F9+6*G9)/H9</f>
        <v>4.5599999999999996</v>
      </c>
      <c r="J9" s="2"/>
      <c r="K9" s="2"/>
      <c r="L9" s="2"/>
      <c r="M9" s="2"/>
      <c r="N9" s="2"/>
      <c r="O9" s="2"/>
      <c r="P9" s="2"/>
      <c r="Q9" s="2"/>
    </row>
    <row r="10" spans="1:17" ht="28.5">
      <c r="A10" s="12">
        <v>5</v>
      </c>
      <c r="B10" s="3" t="s">
        <v>10</v>
      </c>
      <c r="C10" s="22">
        <v>0</v>
      </c>
      <c r="D10" s="1">
        <v>2</v>
      </c>
      <c r="E10" s="1">
        <v>10</v>
      </c>
      <c r="F10" s="1">
        <v>8</v>
      </c>
      <c r="G10" s="1">
        <v>5</v>
      </c>
      <c r="H10" s="23">
        <f t="shared" si="0"/>
        <v>25</v>
      </c>
      <c r="I10" s="13">
        <f t="shared" si="1"/>
        <v>4.6399999999999997</v>
      </c>
      <c r="J10" s="2"/>
      <c r="K10" s="2"/>
      <c r="L10" s="2"/>
      <c r="M10" s="2"/>
      <c r="N10" s="2"/>
      <c r="O10" s="2"/>
      <c r="P10" s="2"/>
      <c r="Q10" s="2"/>
    </row>
    <row r="11" spans="1:17" ht="28.5">
      <c r="A11" s="12">
        <v>6</v>
      </c>
      <c r="B11" s="3" t="s">
        <v>24</v>
      </c>
      <c r="C11" s="22"/>
      <c r="D11" s="1">
        <v>1</v>
      </c>
      <c r="E11" s="1">
        <v>4</v>
      </c>
      <c r="F11" s="1">
        <v>8</v>
      </c>
      <c r="G11" s="1">
        <v>12</v>
      </c>
      <c r="H11" s="23">
        <f t="shared" si="0"/>
        <v>25</v>
      </c>
      <c r="I11" s="13">
        <f t="shared" si="1"/>
        <v>5.24</v>
      </c>
      <c r="J11" s="2"/>
      <c r="K11" s="2"/>
      <c r="L11" s="2"/>
      <c r="M11" s="2"/>
      <c r="N11" s="2"/>
      <c r="O11" s="2"/>
      <c r="P11" s="2"/>
      <c r="Q11" s="2"/>
    </row>
    <row r="12" spans="1:17" ht="28.5">
      <c r="A12" s="12">
        <v>7</v>
      </c>
      <c r="B12" s="3" t="s">
        <v>11</v>
      </c>
      <c r="C12" s="22"/>
      <c r="D12" s="1">
        <v>1</v>
      </c>
      <c r="E12" s="1">
        <v>5</v>
      </c>
      <c r="F12" s="1">
        <v>14</v>
      </c>
      <c r="G12" s="1">
        <v>5</v>
      </c>
      <c r="H12" s="23">
        <f t="shared" si="0"/>
        <v>25</v>
      </c>
      <c r="I12" s="13">
        <f t="shared" si="1"/>
        <v>4.92</v>
      </c>
      <c r="J12" s="2"/>
      <c r="K12" s="2"/>
      <c r="L12" s="2"/>
      <c r="M12" s="2"/>
      <c r="N12" s="2"/>
      <c r="O12" s="2"/>
      <c r="P12" s="2"/>
      <c r="Q12" s="2"/>
    </row>
    <row r="13" spans="1:17" ht="16.899999999999999" customHeight="1">
      <c r="A13" s="12">
        <v>8</v>
      </c>
      <c r="B13" s="3" t="s">
        <v>20</v>
      </c>
      <c r="C13" s="22"/>
      <c r="D13" s="1"/>
      <c r="E13" s="1"/>
      <c r="F13" s="1"/>
      <c r="G13" s="1"/>
      <c r="H13" s="23"/>
      <c r="I13" s="13"/>
      <c r="J13" s="2"/>
      <c r="K13" s="2"/>
      <c r="L13" s="2"/>
      <c r="M13" s="2"/>
      <c r="N13" s="2"/>
      <c r="O13" s="2"/>
      <c r="P13" s="2"/>
      <c r="Q13" s="2"/>
    </row>
    <row r="14" spans="1:17" ht="16.899999999999999" customHeight="1">
      <c r="A14" s="12">
        <v>9</v>
      </c>
      <c r="B14" s="3" t="s">
        <v>14</v>
      </c>
      <c r="C14" s="22"/>
      <c r="D14" s="1">
        <v>1</v>
      </c>
      <c r="E14" s="1">
        <v>1</v>
      </c>
      <c r="F14" s="1">
        <v>11</v>
      </c>
      <c r="G14" s="1">
        <v>12</v>
      </c>
      <c r="H14" s="23">
        <f t="shared" si="0"/>
        <v>25</v>
      </c>
      <c r="I14" s="13">
        <f t="shared" si="1"/>
        <v>5.36</v>
      </c>
      <c r="J14" s="2"/>
      <c r="K14" s="2"/>
      <c r="L14" s="2"/>
      <c r="M14" s="2"/>
      <c r="N14" s="2"/>
      <c r="O14" s="2"/>
      <c r="P14" s="2"/>
      <c r="Q14" s="2"/>
    </row>
    <row r="15" spans="1:17" ht="28.5">
      <c r="A15" s="12">
        <v>10</v>
      </c>
      <c r="B15" s="3" t="s">
        <v>15</v>
      </c>
      <c r="C15" s="22"/>
      <c r="D15" s="1"/>
      <c r="E15" s="1">
        <v>2</v>
      </c>
      <c r="F15" s="1">
        <v>14</v>
      </c>
      <c r="G15" s="1">
        <v>9</v>
      </c>
      <c r="H15" s="23">
        <f t="shared" si="0"/>
        <v>25</v>
      </c>
      <c r="I15" s="13">
        <f t="shared" si="1"/>
        <v>5.28</v>
      </c>
      <c r="J15" s="2"/>
      <c r="K15" s="2"/>
      <c r="L15" s="2"/>
      <c r="M15" s="2"/>
      <c r="N15" s="2"/>
      <c r="O15" s="2"/>
      <c r="P15" s="2"/>
      <c r="Q15" s="2"/>
    </row>
    <row r="16" spans="1:17" ht="28.5">
      <c r="A16" s="12">
        <v>11</v>
      </c>
      <c r="B16" s="3" t="s">
        <v>16</v>
      </c>
      <c r="C16" s="22">
        <v>0</v>
      </c>
      <c r="D16" s="1">
        <v>1</v>
      </c>
      <c r="E16" s="1">
        <v>5</v>
      </c>
      <c r="F16" s="1">
        <v>8</v>
      </c>
      <c r="G16" s="1">
        <v>11</v>
      </c>
      <c r="H16" s="23">
        <f t="shared" si="0"/>
        <v>25</v>
      </c>
      <c r="I16" s="13">
        <f t="shared" si="1"/>
        <v>5.16</v>
      </c>
      <c r="J16" s="2"/>
      <c r="K16" s="2"/>
      <c r="L16" s="2"/>
      <c r="M16" s="2"/>
      <c r="N16" s="2"/>
      <c r="O16" s="2"/>
      <c r="P16" s="2"/>
      <c r="Q16" s="2"/>
    </row>
    <row r="17" spans="1:17" ht="29.25" thickBot="1">
      <c r="A17" s="12">
        <v>12</v>
      </c>
      <c r="B17" s="29" t="s">
        <v>17</v>
      </c>
      <c r="C17" s="24"/>
      <c r="D17" s="4"/>
      <c r="E17" s="4">
        <v>1</v>
      </c>
      <c r="F17" s="4">
        <v>9</v>
      </c>
      <c r="G17" s="4">
        <v>14</v>
      </c>
      <c r="H17" s="25">
        <f t="shared" si="0"/>
        <v>24</v>
      </c>
      <c r="I17" s="14">
        <f t="shared" si="1"/>
        <v>5.541666666666667</v>
      </c>
      <c r="J17" s="2"/>
      <c r="K17" s="2"/>
      <c r="L17" s="2"/>
      <c r="M17" s="2"/>
      <c r="N17" s="2"/>
      <c r="O17" s="2"/>
      <c r="P17" s="2"/>
      <c r="Q17" s="2"/>
    </row>
    <row r="18" spans="1:17" ht="15.75" thickBot="1">
      <c r="A18" s="7"/>
      <c r="B18" s="30" t="s">
        <v>34</v>
      </c>
      <c r="C18" s="17">
        <f t="shared" ref="C18:H18" si="2">SUM(C5:C17)</f>
        <v>1</v>
      </c>
      <c r="D18" s="18">
        <f t="shared" si="2"/>
        <v>12</v>
      </c>
      <c r="E18" s="18">
        <f t="shared" si="2"/>
        <v>50</v>
      </c>
      <c r="F18" s="18">
        <f t="shared" si="2"/>
        <v>98</v>
      </c>
      <c r="G18" s="18">
        <f t="shared" si="2"/>
        <v>88</v>
      </c>
      <c r="H18" s="16">
        <f t="shared" si="2"/>
        <v>249</v>
      </c>
      <c r="I18" s="15">
        <f t="shared" si="1"/>
        <v>5.0441767068273089</v>
      </c>
      <c r="J18" s="2"/>
      <c r="K18" s="2"/>
      <c r="L18" s="2"/>
      <c r="M18" s="2"/>
      <c r="N18" s="2"/>
      <c r="O18" s="2"/>
      <c r="P18" s="2"/>
      <c r="Q18" s="2"/>
    </row>
    <row r="19" spans="1:17" ht="15.75" thickTop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>
      <c r="A20" s="6" t="s">
        <v>7</v>
      </c>
      <c r="B20" s="5"/>
      <c r="C20" s="5"/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  <c r="P20" s="2"/>
      <c r="Q20" s="2"/>
    </row>
    <row r="21" spans="1:17" ht="16.5" thickBot="1">
      <c r="A21" s="68" t="s">
        <v>35</v>
      </c>
      <c r="B21" s="68"/>
      <c r="C21" s="68"/>
      <c r="D21" s="68"/>
      <c r="E21" s="68"/>
      <c r="F21" s="68"/>
      <c r="G21" s="68"/>
      <c r="H21" s="68"/>
      <c r="I21" s="68"/>
      <c r="J21" s="2"/>
      <c r="K21" s="2"/>
      <c r="L21" s="2"/>
      <c r="M21" s="2"/>
      <c r="N21" s="2"/>
      <c r="O21" s="2"/>
      <c r="P21" s="2"/>
      <c r="Q21" s="2"/>
    </row>
    <row r="22" spans="1:17" ht="15.6" customHeight="1" thickTop="1">
      <c r="A22" s="69" t="s">
        <v>6</v>
      </c>
      <c r="B22" s="71" t="s">
        <v>4</v>
      </c>
      <c r="C22" s="8" t="s">
        <v>5</v>
      </c>
      <c r="D22" s="8"/>
      <c r="E22" s="8"/>
      <c r="F22" s="8"/>
      <c r="G22" s="8"/>
      <c r="H22" s="8"/>
      <c r="I22" s="73" t="s">
        <v>22</v>
      </c>
      <c r="J22" s="2"/>
      <c r="K22" s="2"/>
      <c r="L22" s="2"/>
      <c r="M22" s="2"/>
      <c r="N22" s="2"/>
      <c r="O22" s="2"/>
      <c r="P22" s="2"/>
      <c r="Q22" s="2"/>
    </row>
    <row r="23" spans="1:17" ht="15.75" thickBot="1">
      <c r="A23" s="70"/>
      <c r="B23" s="72"/>
      <c r="C23" s="10">
        <v>2</v>
      </c>
      <c r="D23" s="10">
        <v>3</v>
      </c>
      <c r="E23" s="10">
        <v>4</v>
      </c>
      <c r="F23" s="10">
        <v>5</v>
      </c>
      <c r="G23" s="10">
        <v>6</v>
      </c>
      <c r="H23" s="10" t="s">
        <v>26</v>
      </c>
      <c r="I23" s="74"/>
      <c r="J23" s="2"/>
      <c r="K23" s="2"/>
      <c r="L23" s="2"/>
      <c r="M23" s="2"/>
      <c r="N23" s="2"/>
      <c r="O23" s="2"/>
      <c r="P23" s="2"/>
      <c r="Q23" s="2"/>
    </row>
    <row r="24" spans="1:17" ht="28.5">
      <c r="A24" s="12">
        <v>1</v>
      </c>
      <c r="B24" s="3" t="s">
        <v>2</v>
      </c>
      <c r="C24" s="19">
        <v>1</v>
      </c>
      <c r="D24" s="20">
        <v>2</v>
      </c>
      <c r="E24" s="20">
        <v>4</v>
      </c>
      <c r="F24" s="20">
        <v>15</v>
      </c>
      <c r="G24" s="20">
        <v>3</v>
      </c>
      <c r="H24" s="21">
        <f>SUM(C24:G24)</f>
        <v>25</v>
      </c>
      <c r="I24" s="13">
        <f>(2*C24+3*D24+4*E24+5*F24+6*G24)/H24</f>
        <v>4.68</v>
      </c>
      <c r="J24" s="2"/>
      <c r="K24" s="2"/>
      <c r="L24" s="2"/>
      <c r="M24" s="2"/>
      <c r="N24" s="2"/>
      <c r="O24" s="2"/>
      <c r="P24" s="2"/>
      <c r="Q24" s="2"/>
    </row>
    <row r="25" spans="1:17" ht="16.899999999999999" customHeight="1">
      <c r="A25" s="12">
        <v>2</v>
      </c>
      <c r="B25" s="3" t="s">
        <v>18</v>
      </c>
      <c r="C25" s="22">
        <v>0</v>
      </c>
      <c r="D25" s="1">
        <v>0</v>
      </c>
      <c r="E25" s="1">
        <v>2</v>
      </c>
      <c r="F25" s="1">
        <v>4</v>
      </c>
      <c r="G25" s="1">
        <v>7</v>
      </c>
      <c r="H25" s="23">
        <f>SUM(C25:G25)</f>
        <v>13</v>
      </c>
      <c r="I25" s="13">
        <f>(2*C25+3*D25+4*E25+5*F25+6*G25)/H25</f>
        <v>5.384615384615385</v>
      </c>
      <c r="J25" s="2"/>
      <c r="K25" s="2"/>
      <c r="L25" s="2"/>
      <c r="M25" s="2"/>
      <c r="N25" s="2"/>
      <c r="O25" s="2"/>
      <c r="P25" s="2"/>
      <c r="Q25" s="2"/>
    </row>
    <row r="26" spans="1:17" ht="16.899999999999999" customHeight="1">
      <c r="A26" s="12"/>
      <c r="B26" s="1" t="s">
        <v>8</v>
      </c>
      <c r="C26" s="22"/>
      <c r="D26" s="1"/>
      <c r="E26" s="1"/>
      <c r="F26" s="1"/>
      <c r="G26" s="1"/>
      <c r="H26" s="23"/>
      <c r="I26" s="13"/>
      <c r="J26" s="2"/>
      <c r="K26" s="2"/>
      <c r="L26" s="2"/>
      <c r="M26" s="2"/>
      <c r="N26" s="2"/>
      <c r="O26" s="2"/>
      <c r="P26" s="2"/>
      <c r="Q26" s="2"/>
    </row>
    <row r="27" spans="1:17" ht="16.899999999999999" customHeight="1">
      <c r="A27" s="12">
        <v>3</v>
      </c>
      <c r="B27" s="31" t="s">
        <v>9</v>
      </c>
      <c r="C27" s="22">
        <v>0</v>
      </c>
      <c r="D27" s="1">
        <v>1</v>
      </c>
      <c r="E27" s="1">
        <v>7</v>
      </c>
      <c r="F27" s="1">
        <v>3</v>
      </c>
      <c r="G27" s="1">
        <v>1</v>
      </c>
      <c r="H27" s="23">
        <f>SUM(C27:G27)</f>
        <v>12</v>
      </c>
      <c r="I27" s="13">
        <f t="shared" ref="I27" si="3">(2*C27+3*D27+4*E27+5*F27+6*G27)/H27</f>
        <v>4.333333333333333</v>
      </c>
      <c r="J27" s="2"/>
      <c r="K27" s="2"/>
      <c r="L27" s="2"/>
      <c r="M27" s="2"/>
      <c r="N27" s="2"/>
      <c r="O27" s="2"/>
      <c r="P27" s="2"/>
      <c r="Q27" s="2"/>
    </row>
    <row r="28" spans="1:17" ht="16.899999999999999" customHeight="1">
      <c r="A28" s="12">
        <v>4</v>
      </c>
      <c r="B28" s="1" t="s">
        <v>3</v>
      </c>
      <c r="C28" s="22">
        <v>2</v>
      </c>
      <c r="D28" s="1">
        <v>4</v>
      </c>
      <c r="E28" s="1">
        <v>6</v>
      </c>
      <c r="F28" s="1">
        <v>7</v>
      </c>
      <c r="G28" s="1">
        <v>7</v>
      </c>
      <c r="H28" s="23">
        <f t="shared" ref="H28:H36" si="4">SUM(C28:G28)</f>
        <v>26</v>
      </c>
      <c r="I28" s="13">
        <f t="shared" ref="I28:I36" si="5">(2*C28+3*D28+4*E28+5*F28+6*G28)/H28</f>
        <v>4.5</v>
      </c>
      <c r="J28" s="2"/>
      <c r="K28" s="2"/>
      <c r="L28" s="2"/>
      <c r="M28" s="2"/>
      <c r="N28" s="2"/>
      <c r="O28" s="2"/>
      <c r="P28" s="2"/>
      <c r="Q28" s="2"/>
    </row>
    <row r="29" spans="1:17" ht="28.5">
      <c r="A29" s="12">
        <v>5</v>
      </c>
      <c r="B29" s="3" t="s">
        <v>10</v>
      </c>
      <c r="C29" s="22">
        <v>0</v>
      </c>
      <c r="D29" s="1">
        <v>2</v>
      </c>
      <c r="E29" s="1">
        <v>8</v>
      </c>
      <c r="F29" s="1">
        <v>9</v>
      </c>
      <c r="G29" s="1">
        <v>6</v>
      </c>
      <c r="H29" s="23">
        <f t="shared" si="4"/>
        <v>25</v>
      </c>
      <c r="I29" s="13">
        <f t="shared" si="5"/>
        <v>4.76</v>
      </c>
      <c r="J29" s="2"/>
      <c r="K29" s="2"/>
      <c r="L29" s="2"/>
      <c r="M29" s="2"/>
      <c r="N29" s="2"/>
      <c r="O29" s="2"/>
      <c r="P29" s="2"/>
      <c r="Q29" s="2"/>
    </row>
    <row r="30" spans="1:17" ht="28.5">
      <c r="A30" s="12">
        <v>6</v>
      </c>
      <c r="B30" s="3" t="s">
        <v>24</v>
      </c>
      <c r="C30" s="22"/>
      <c r="D30" s="1">
        <v>1</v>
      </c>
      <c r="E30" s="1">
        <v>4</v>
      </c>
      <c r="F30" s="1">
        <v>8</v>
      </c>
      <c r="G30" s="1">
        <v>12</v>
      </c>
      <c r="H30" s="23">
        <f t="shared" si="4"/>
        <v>25</v>
      </c>
      <c r="I30" s="13">
        <f t="shared" si="5"/>
        <v>5.24</v>
      </c>
      <c r="J30" s="2"/>
      <c r="K30" s="2"/>
      <c r="L30" s="2"/>
      <c r="M30" s="2"/>
      <c r="N30" s="2"/>
      <c r="O30" s="2"/>
      <c r="P30" s="2"/>
      <c r="Q30" s="2"/>
    </row>
    <row r="31" spans="1:17" ht="28.5">
      <c r="A31" s="12">
        <v>7</v>
      </c>
      <c r="B31" s="3" t="s">
        <v>11</v>
      </c>
      <c r="C31" s="22"/>
      <c r="D31" s="1">
        <v>5</v>
      </c>
      <c r="E31" s="1">
        <v>10</v>
      </c>
      <c r="F31" s="1">
        <v>6</v>
      </c>
      <c r="G31" s="1">
        <v>4</v>
      </c>
      <c r="H31" s="23">
        <f t="shared" si="4"/>
        <v>25</v>
      </c>
      <c r="I31" s="13">
        <f t="shared" si="5"/>
        <v>4.3600000000000003</v>
      </c>
      <c r="J31" s="2"/>
      <c r="K31" s="2"/>
      <c r="L31" s="2"/>
      <c r="M31" s="2"/>
      <c r="N31" s="2"/>
      <c r="O31" s="2"/>
      <c r="P31" s="2"/>
      <c r="Q31" s="2"/>
    </row>
    <row r="32" spans="1:17" ht="16.899999999999999" customHeight="1">
      <c r="A32" s="12">
        <v>8</v>
      </c>
      <c r="B32" s="3" t="s">
        <v>20</v>
      </c>
      <c r="C32" s="22"/>
      <c r="D32" s="1"/>
      <c r="E32" s="1">
        <v>5</v>
      </c>
      <c r="F32" s="1">
        <v>9</v>
      </c>
      <c r="G32" s="1">
        <v>11</v>
      </c>
      <c r="H32" s="23">
        <f t="shared" si="4"/>
        <v>25</v>
      </c>
      <c r="I32" s="13">
        <f t="shared" si="5"/>
        <v>5.24</v>
      </c>
      <c r="J32" s="2"/>
      <c r="K32" s="2"/>
      <c r="L32" s="2"/>
      <c r="M32" s="2"/>
      <c r="N32" s="2"/>
      <c r="O32" s="2"/>
      <c r="P32" s="2"/>
      <c r="Q32" s="2"/>
    </row>
    <row r="33" spans="1:17" ht="16.899999999999999" customHeight="1">
      <c r="A33" s="12">
        <v>9</v>
      </c>
      <c r="B33" s="3" t="s">
        <v>14</v>
      </c>
      <c r="C33" s="22"/>
      <c r="D33" s="1"/>
      <c r="E33" s="1">
        <v>7</v>
      </c>
      <c r="F33" s="1">
        <v>10</v>
      </c>
      <c r="G33" s="1">
        <v>8</v>
      </c>
      <c r="H33" s="23">
        <f t="shared" si="4"/>
        <v>25</v>
      </c>
      <c r="I33" s="13">
        <f t="shared" si="5"/>
        <v>5.04</v>
      </c>
      <c r="J33" s="2"/>
      <c r="K33" s="2"/>
      <c r="L33" s="2"/>
      <c r="M33" s="2"/>
      <c r="N33" s="2"/>
      <c r="O33" s="2"/>
      <c r="P33" s="2"/>
      <c r="Q33" s="2"/>
    </row>
    <row r="34" spans="1:17" ht="28.5">
      <c r="A34" s="12">
        <v>10</v>
      </c>
      <c r="B34" s="3" t="s">
        <v>15</v>
      </c>
      <c r="C34" s="22">
        <v>0</v>
      </c>
      <c r="D34" s="1">
        <v>0</v>
      </c>
      <c r="E34" s="1">
        <v>4</v>
      </c>
      <c r="F34" s="1">
        <v>12</v>
      </c>
      <c r="G34" s="1">
        <v>9</v>
      </c>
      <c r="H34" s="23">
        <f t="shared" si="4"/>
        <v>25</v>
      </c>
      <c r="I34" s="13">
        <f t="shared" si="5"/>
        <v>5.2</v>
      </c>
      <c r="J34" s="2"/>
      <c r="K34" s="2"/>
      <c r="L34" s="2"/>
      <c r="M34" s="2"/>
      <c r="N34" s="2"/>
      <c r="O34" s="2"/>
      <c r="P34" s="2"/>
      <c r="Q34" s="2"/>
    </row>
    <row r="35" spans="1:17" ht="28.5">
      <c r="A35" s="12">
        <v>11</v>
      </c>
      <c r="B35" s="3" t="s">
        <v>16</v>
      </c>
      <c r="C35" s="22"/>
      <c r="D35" s="1"/>
      <c r="E35" s="1">
        <v>1</v>
      </c>
      <c r="F35" s="1">
        <v>14</v>
      </c>
      <c r="G35" s="1">
        <v>10</v>
      </c>
      <c r="H35" s="23">
        <f t="shared" si="4"/>
        <v>25</v>
      </c>
      <c r="I35" s="13">
        <f t="shared" si="5"/>
        <v>5.36</v>
      </c>
      <c r="J35" s="2"/>
      <c r="K35" s="2"/>
      <c r="L35" s="2"/>
      <c r="M35" s="2"/>
      <c r="N35" s="2"/>
      <c r="O35" s="2"/>
      <c r="P35" s="2"/>
      <c r="Q35" s="2"/>
    </row>
    <row r="36" spans="1:17" ht="29.25" thickBot="1">
      <c r="A36" s="12">
        <v>12</v>
      </c>
      <c r="B36" s="29" t="s">
        <v>17</v>
      </c>
      <c r="C36" s="22"/>
      <c r="D36" s="1"/>
      <c r="E36" s="1">
        <v>1</v>
      </c>
      <c r="F36" s="1">
        <v>12</v>
      </c>
      <c r="G36" s="1">
        <v>12</v>
      </c>
      <c r="H36" s="23">
        <f t="shared" si="4"/>
        <v>25</v>
      </c>
      <c r="I36" s="13">
        <f t="shared" si="5"/>
        <v>5.44</v>
      </c>
      <c r="J36" s="2"/>
      <c r="K36" s="2"/>
      <c r="L36" s="2"/>
      <c r="M36" s="2"/>
      <c r="N36" s="2"/>
      <c r="O36" s="2"/>
      <c r="P36" s="2"/>
      <c r="Q36" s="2"/>
    </row>
    <row r="37" spans="1:17" ht="15.75" thickBot="1">
      <c r="A37" s="7"/>
      <c r="B37" s="30" t="s">
        <v>36</v>
      </c>
      <c r="C37" s="17">
        <f t="shared" ref="C37:H37" si="6">SUM(C24:C36)</f>
        <v>3</v>
      </c>
      <c r="D37" s="18">
        <f t="shared" si="6"/>
        <v>15</v>
      </c>
      <c r="E37" s="18">
        <f t="shared" si="6"/>
        <v>59</v>
      </c>
      <c r="F37" s="18">
        <f t="shared" si="6"/>
        <v>109</v>
      </c>
      <c r="G37" s="18">
        <f t="shared" si="6"/>
        <v>90</v>
      </c>
      <c r="H37" s="16">
        <f t="shared" si="6"/>
        <v>276</v>
      </c>
      <c r="I37" s="15">
        <f>(2*C37+3*D37+4*E37+5*F37+6*G37)/H37</f>
        <v>4.9710144927536231</v>
      </c>
      <c r="J37" s="2"/>
      <c r="K37" s="2"/>
      <c r="L37" s="2"/>
      <c r="M37" s="2"/>
      <c r="N37" s="2"/>
      <c r="O37" s="2"/>
      <c r="P37" s="2"/>
      <c r="Q37" s="2"/>
    </row>
    <row r="38" spans="1:17" ht="15.75" thickTop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>
      <c r="A39" s="6" t="s">
        <v>7</v>
      </c>
      <c r="B39" s="5"/>
      <c r="C39" s="5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  <c r="P39" s="2"/>
      <c r="Q39" s="2"/>
    </row>
    <row r="40" spans="1:17" ht="16.5" thickBot="1">
      <c r="A40" s="68" t="s">
        <v>37</v>
      </c>
      <c r="B40" s="68"/>
      <c r="C40" s="68"/>
      <c r="D40" s="68"/>
      <c r="E40" s="68"/>
      <c r="F40" s="68"/>
      <c r="G40" s="68"/>
      <c r="H40" s="68"/>
      <c r="I40" s="68"/>
      <c r="J40" s="2"/>
      <c r="K40" s="2"/>
      <c r="L40" s="2"/>
      <c r="M40" s="2"/>
      <c r="N40" s="2"/>
      <c r="O40" s="2"/>
      <c r="P40" s="2"/>
      <c r="Q40" s="2"/>
    </row>
    <row r="41" spans="1:17" ht="15.75" thickTop="1">
      <c r="A41" s="69" t="s">
        <v>6</v>
      </c>
      <c r="B41" s="71" t="s">
        <v>4</v>
      </c>
      <c r="C41" s="8" t="s">
        <v>5</v>
      </c>
      <c r="D41" s="8"/>
      <c r="E41" s="8"/>
      <c r="F41" s="8"/>
      <c r="G41" s="8"/>
      <c r="H41" s="8"/>
      <c r="I41" s="73" t="s">
        <v>22</v>
      </c>
      <c r="J41" s="2"/>
      <c r="K41" s="2"/>
      <c r="L41" s="2"/>
      <c r="M41" s="2"/>
      <c r="N41" s="2"/>
      <c r="O41" s="2"/>
      <c r="P41" s="2"/>
      <c r="Q41" s="2"/>
    </row>
    <row r="42" spans="1:17" ht="15.75" thickBot="1">
      <c r="A42" s="70"/>
      <c r="B42" s="72"/>
      <c r="C42" s="10">
        <v>2</v>
      </c>
      <c r="D42" s="10">
        <v>3</v>
      </c>
      <c r="E42" s="10">
        <v>4</v>
      </c>
      <c r="F42" s="10">
        <v>5</v>
      </c>
      <c r="G42" s="10">
        <v>6</v>
      </c>
      <c r="H42" s="10" t="s">
        <v>26</v>
      </c>
      <c r="I42" s="74"/>
      <c r="J42" s="2"/>
      <c r="K42" s="2"/>
      <c r="L42" s="2"/>
      <c r="M42" s="2"/>
      <c r="N42" s="2"/>
      <c r="O42" s="2"/>
      <c r="P42" s="2"/>
      <c r="Q42" s="2"/>
    </row>
    <row r="43" spans="1:17" ht="28.5">
      <c r="A43" s="12">
        <v>1</v>
      </c>
      <c r="B43" s="3" t="s">
        <v>2</v>
      </c>
      <c r="C43" s="19">
        <v>0</v>
      </c>
      <c r="D43" s="20">
        <v>3</v>
      </c>
      <c r="E43" s="20">
        <v>6</v>
      </c>
      <c r="F43" s="20">
        <v>10</v>
      </c>
      <c r="G43" s="20">
        <v>6</v>
      </c>
      <c r="H43" s="21">
        <f>SUM(C43:G43)</f>
        <v>25</v>
      </c>
      <c r="I43" s="13">
        <f>(2*C43+3*D43+4*E43+5*F43+6*G43)/H43</f>
        <v>4.76</v>
      </c>
      <c r="J43" s="2"/>
      <c r="K43" s="2"/>
      <c r="L43" s="2"/>
      <c r="M43" s="2"/>
      <c r="N43" s="2"/>
      <c r="O43" s="2"/>
      <c r="P43" s="2"/>
      <c r="Q43" s="2"/>
    </row>
    <row r="44" spans="1:17" ht="17.45" customHeight="1">
      <c r="A44" s="12"/>
      <c r="B44" s="3" t="s">
        <v>18</v>
      </c>
      <c r="C44" s="22">
        <v>0</v>
      </c>
      <c r="D44" s="1">
        <v>1</v>
      </c>
      <c r="E44" s="1">
        <v>5</v>
      </c>
      <c r="F44" s="1">
        <v>4</v>
      </c>
      <c r="G44" s="1">
        <v>2</v>
      </c>
      <c r="H44" s="23">
        <f>SUM(C44:G44)</f>
        <v>12</v>
      </c>
      <c r="I44" s="13">
        <f>(2*C44+3*D44+4*E44+5*F44+6*G44)/H44</f>
        <v>4.583333333333333</v>
      </c>
      <c r="J44" s="2"/>
      <c r="K44" s="2"/>
      <c r="L44" s="2"/>
      <c r="M44" s="2"/>
      <c r="N44" s="2"/>
      <c r="O44" s="2"/>
      <c r="P44" s="2"/>
      <c r="Q44" s="2"/>
    </row>
    <row r="45" spans="1:17" ht="17.45" customHeight="1">
      <c r="A45" s="12">
        <v>2</v>
      </c>
      <c r="B45" s="1" t="s">
        <v>8</v>
      </c>
      <c r="C45" s="22">
        <v>0</v>
      </c>
      <c r="D45" s="1">
        <v>2</v>
      </c>
      <c r="E45" s="1">
        <v>5</v>
      </c>
      <c r="F45" s="1">
        <v>4</v>
      </c>
      <c r="G45" s="1">
        <v>2</v>
      </c>
      <c r="H45" s="23">
        <f>SUM(C45:G45)</f>
        <v>13</v>
      </c>
      <c r="I45" s="13">
        <f>(2*C45+3*D45+4*E45+5*F45+6*G45)/H45</f>
        <v>4.4615384615384617</v>
      </c>
      <c r="J45" s="2"/>
      <c r="K45" s="2"/>
      <c r="L45" s="2"/>
      <c r="M45" s="2"/>
      <c r="N45" s="2"/>
      <c r="O45" s="2"/>
      <c r="P45" s="2"/>
      <c r="Q45" s="2"/>
    </row>
    <row r="46" spans="1:17" ht="17.45" customHeight="1">
      <c r="A46" s="12">
        <v>3</v>
      </c>
      <c r="B46" s="31" t="s">
        <v>9</v>
      </c>
      <c r="C46" s="32"/>
      <c r="D46" s="33"/>
      <c r="E46" s="33"/>
      <c r="F46" s="33"/>
      <c r="G46" s="33"/>
      <c r="H46" s="34"/>
      <c r="I46" s="13"/>
      <c r="J46" s="2"/>
      <c r="K46" s="2"/>
      <c r="L46" s="2"/>
      <c r="M46" s="2"/>
      <c r="N46" s="2"/>
      <c r="O46" s="2"/>
      <c r="P46" s="2"/>
      <c r="Q46" s="2"/>
    </row>
    <row r="47" spans="1:17" ht="17.45" customHeight="1">
      <c r="A47" s="12">
        <v>4</v>
      </c>
      <c r="B47" s="1" t="s">
        <v>3</v>
      </c>
      <c r="C47" s="22">
        <v>2</v>
      </c>
      <c r="D47" s="1">
        <v>4</v>
      </c>
      <c r="E47" s="1">
        <v>8</v>
      </c>
      <c r="F47" s="1">
        <v>6</v>
      </c>
      <c r="G47" s="1">
        <v>5</v>
      </c>
      <c r="H47" s="23">
        <f t="shared" ref="H47:H55" si="7">SUM(C47:G47)</f>
        <v>25</v>
      </c>
      <c r="I47" s="13">
        <f t="shared" ref="I47:I55" si="8">(2*C47+3*D47+4*E47+5*F47+6*G47)/H47</f>
        <v>4.32</v>
      </c>
      <c r="J47" s="2"/>
      <c r="K47" s="2"/>
      <c r="L47" s="2"/>
      <c r="M47" s="2"/>
      <c r="N47" s="2"/>
      <c r="O47" s="2"/>
      <c r="P47" s="2"/>
      <c r="Q47" s="2"/>
    </row>
    <row r="48" spans="1:17" ht="28.5">
      <c r="A48" s="12">
        <v>5</v>
      </c>
      <c r="B48" s="3" t="s">
        <v>10</v>
      </c>
      <c r="C48" s="22">
        <v>1</v>
      </c>
      <c r="D48" s="1">
        <v>4</v>
      </c>
      <c r="E48" s="1">
        <v>8</v>
      </c>
      <c r="F48" s="1">
        <v>7</v>
      </c>
      <c r="G48" s="1">
        <v>5</v>
      </c>
      <c r="H48" s="23">
        <f t="shared" si="7"/>
        <v>25</v>
      </c>
      <c r="I48" s="13">
        <f t="shared" si="8"/>
        <v>4.4400000000000004</v>
      </c>
      <c r="J48" s="2"/>
      <c r="K48" s="2"/>
      <c r="L48" s="2"/>
      <c r="M48" s="2"/>
      <c r="N48" s="2"/>
      <c r="O48" s="2"/>
      <c r="P48" s="2"/>
      <c r="Q48" s="2"/>
    </row>
    <row r="49" spans="1:17" ht="28.5">
      <c r="A49" s="12">
        <v>6</v>
      </c>
      <c r="B49" s="3" t="s">
        <v>24</v>
      </c>
      <c r="C49" s="22"/>
      <c r="D49" s="1">
        <v>2</v>
      </c>
      <c r="E49" s="1">
        <v>4</v>
      </c>
      <c r="F49" s="1">
        <v>8</v>
      </c>
      <c r="G49" s="1">
        <v>11</v>
      </c>
      <c r="H49" s="23">
        <f t="shared" si="7"/>
        <v>25</v>
      </c>
      <c r="I49" s="13">
        <f t="shared" si="8"/>
        <v>5.12</v>
      </c>
      <c r="J49" s="2"/>
      <c r="K49" s="2"/>
      <c r="L49" s="2"/>
      <c r="M49" s="2"/>
      <c r="N49" s="2"/>
      <c r="O49" s="2"/>
      <c r="P49" s="2"/>
      <c r="Q49" s="2"/>
    </row>
    <row r="50" spans="1:17" ht="28.5">
      <c r="A50" s="12">
        <v>7</v>
      </c>
      <c r="B50" s="3" t="s">
        <v>11</v>
      </c>
      <c r="C50" s="22"/>
      <c r="D50" s="1"/>
      <c r="E50" s="1">
        <v>5</v>
      </c>
      <c r="F50" s="1">
        <v>12</v>
      </c>
      <c r="G50" s="1">
        <v>6</v>
      </c>
      <c r="H50" s="23">
        <f t="shared" si="7"/>
        <v>23</v>
      </c>
      <c r="I50" s="13">
        <f t="shared" si="8"/>
        <v>5.0434782608695654</v>
      </c>
      <c r="J50" s="2"/>
      <c r="K50" s="2"/>
      <c r="L50" s="2"/>
      <c r="M50" s="2"/>
      <c r="N50" s="2"/>
      <c r="O50" s="2"/>
      <c r="P50" s="2"/>
      <c r="Q50" s="2"/>
    </row>
    <row r="51" spans="1:17" ht="16.899999999999999" customHeight="1">
      <c r="A51" s="12">
        <v>8</v>
      </c>
      <c r="B51" s="3" t="s">
        <v>20</v>
      </c>
      <c r="C51" s="22"/>
      <c r="D51" s="1">
        <v>1</v>
      </c>
      <c r="E51" s="1">
        <v>5</v>
      </c>
      <c r="F51" s="1">
        <v>9</v>
      </c>
      <c r="G51" s="1">
        <v>10</v>
      </c>
      <c r="H51" s="23">
        <f t="shared" si="7"/>
        <v>25</v>
      </c>
      <c r="I51" s="13">
        <f t="shared" si="8"/>
        <v>5.12</v>
      </c>
      <c r="J51" s="2"/>
      <c r="K51" s="2"/>
      <c r="L51" s="2"/>
      <c r="M51" s="2"/>
      <c r="N51" s="2"/>
      <c r="O51" s="2"/>
      <c r="P51" s="2"/>
      <c r="Q51" s="2"/>
    </row>
    <row r="52" spans="1:17" ht="16.899999999999999" customHeight="1">
      <c r="A52" s="12">
        <v>9</v>
      </c>
      <c r="B52" s="3" t="s">
        <v>14</v>
      </c>
      <c r="C52" s="22">
        <v>0</v>
      </c>
      <c r="D52" s="1">
        <v>3</v>
      </c>
      <c r="E52" s="1">
        <v>8</v>
      </c>
      <c r="F52" s="1">
        <v>9</v>
      </c>
      <c r="G52" s="1">
        <v>5</v>
      </c>
      <c r="H52" s="23">
        <f t="shared" si="7"/>
        <v>25</v>
      </c>
      <c r="I52" s="13">
        <f t="shared" si="8"/>
        <v>4.6399999999999997</v>
      </c>
      <c r="J52" s="2"/>
      <c r="K52" s="2"/>
      <c r="L52" s="2"/>
      <c r="M52" s="2"/>
      <c r="N52" s="2"/>
      <c r="O52" s="2"/>
      <c r="P52" s="2"/>
      <c r="Q52" s="2"/>
    </row>
    <row r="53" spans="1:17" ht="28.5">
      <c r="A53" s="12">
        <v>10</v>
      </c>
      <c r="B53" s="3" t="s">
        <v>15</v>
      </c>
      <c r="C53" s="22">
        <v>0</v>
      </c>
      <c r="D53" s="1">
        <v>3</v>
      </c>
      <c r="E53" s="1">
        <v>5</v>
      </c>
      <c r="F53" s="1">
        <v>11</v>
      </c>
      <c r="G53" s="1">
        <v>4</v>
      </c>
      <c r="H53" s="23">
        <f t="shared" si="7"/>
        <v>23</v>
      </c>
      <c r="I53" s="13">
        <f t="shared" si="8"/>
        <v>4.6956521739130439</v>
      </c>
      <c r="J53" s="2"/>
      <c r="K53" s="2"/>
      <c r="L53" s="2"/>
      <c r="M53" s="2"/>
      <c r="N53" s="2"/>
      <c r="O53" s="2"/>
      <c r="P53" s="2"/>
      <c r="Q53" s="2"/>
    </row>
    <row r="54" spans="1:17" ht="28.5">
      <c r="A54" s="12">
        <v>11</v>
      </c>
      <c r="B54" s="3" t="s">
        <v>16</v>
      </c>
      <c r="C54" s="22"/>
      <c r="D54" s="1"/>
      <c r="E54" s="1">
        <v>1</v>
      </c>
      <c r="F54" s="1">
        <v>10</v>
      </c>
      <c r="G54" s="1">
        <v>14</v>
      </c>
      <c r="H54" s="23">
        <f t="shared" si="7"/>
        <v>25</v>
      </c>
      <c r="I54" s="13">
        <f t="shared" si="8"/>
        <v>5.52</v>
      </c>
      <c r="J54" s="2"/>
      <c r="K54" s="2"/>
      <c r="L54" s="2"/>
      <c r="M54" s="2"/>
      <c r="N54" s="2"/>
      <c r="O54" s="2"/>
      <c r="P54" s="2"/>
      <c r="Q54" s="2"/>
    </row>
    <row r="55" spans="1:17" ht="29.25" thickBot="1">
      <c r="A55" s="12">
        <v>12</v>
      </c>
      <c r="B55" s="29" t="s">
        <v>17</v>
      </c>
      <c r="C55" s="22"/>
      <c r="D55" s="1"/>
      <c r="E55" s="1">
        <v>5</v>
      </c>
      <c r="F55" s="1">
        <v>10</v>
      </c>
      <c r="G55" s="1">
        <v>9</v>
      </c>
      <c r="H55" s="23">
        <f t="shared" si="7"/>
        <v>24</v>
      </c>
      <c r="I55" s="13">
        <f t="shared" si="8"/>
        <v>5.166666666666667</v>
      </c>
      <c r="J55" s="2"/>
      <c r="K55" s="2"/>
      <c r="L55" s="2"/>
      <c r="M55" s="2"/>
      <c r="N55" s="2"/>
      <c r="O55" s="2"/>
      <c r="P55" s="2"/>
      <c r="Q55" s="2"/>
    </row>
    <row r="56" spans="1:17" ht="15.75" thickBot="1">
      <c r="A56" s="7"/>
      <c r="B56" s="30" t="s">
        <v>38</v>
      </c>
      <c r="C56" s="17">
        <f t="shared" ref="C56:H56" si="9">SUM(C43:C55)</f>
        <v>3</v>
      </c>
      <c r="D56" s="18">
        <f t="shared" si="9"/>
        <v>23</v>
      </c>
      <c r="E56" s="18">
        <f t="shared" si="9"/>
        <v>65</v>
      </c>
      <c r="F56" s="18">
        <f t="shared" si="9"/>
        <v>100</v>
      </c>
      <c r="G56" s="18">
        <f t="shared" si="9"/>
        <v>79</v>
      </c>
      <c r="H56" s="16">
        <f t="shared" si="9"/>
        <v>270</v>
      </c>
      <c r="I56" s="15">
        <f>(2*C56+3*D56+4*E56+5*F56+6*G56)/H56</f>
        <v>4.8481481481481481</v>
      </c>
      <c r="J56" s="2"/>
      <c r="K56" s="2"/>
      <c r="L56" s="2"/>
      <c r="M56" s="2"/>
      <c r="N56" s="2"/>
      <c r="O56" s="2"/>
      <c r="P56" s="2"/>
      <c r="Q56" s="2"/>
    </row>
    <row r="57" spans="1:17" ht="15.75" thickTop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>
      <c r="A58" s="6" t="s">
        <v>7</v>
      </c>
      <c r="B58" s="5"/>
      <c r="C58" s="5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  <c r="P58" s="2"/>
      <c r="Q58" s="2"/>
    </row>
    <row r="59" spans="1:17" ht="16.5" thickBot="1">
      <c r="A59" s="68" t="s">
        <v>39</v>
      </c>
      <c r="B59" s="68"/>
      <c r="C59" s="68"/>
      <c r="D59" s="68"/>
      <c r="E59" s="68"/>
      <c r="F59" s="68"/>
      <c r="G59" s="68"/>
      <c r="H59" s="68"/>
      <c r="I59" s="68"/>
      <c r="J59" s="2"/>
      <c r="K59" s="2"/>
      <c r="L59" s="2"/>
      <c r="M59" s="2"/>
      <c r="N59" s="2"/>
      <c r="O59" s="2"/>
      <c r="P59" s="2"/>
      <c r="Q59" s="2"/>
    </row>
    <row r="60" spans="1:17" ht="15.75" thickTop="1">
      <c r="A60" s="69" t="s">
        <v>6</v>
      </c>
      <c r="B60" s="71" t="s">
        <v>4</v>
      </c>
      <c r="C60" s="8" t="s">
        <v>5</v>
      </c>
      <c r="D60" s="8"/>
      <c r="E60" s="8"/>
      <c r="F60" s="8"/>
      <c r="G60" s="8"/>
      <c r="H60" s="8"/>
      <c r="I60" s="73" t="s">
        <v>22</v>
      </c>
      <c r="J60" s="2"/>
      <c r="K60" s="2"/>
      <c r="L60" s="2"/>
      <c r="M60" s="2"/>
      <c r="N60" s="2"/>
      <c r="O60" s="2"/>
      <c r="P60" s="2"/>
      <c r="Q60" s="2"/>
    </row>
    <row r="61" spans="1:17" ht="15.75" thickBot="1">
      <c r="A61" s="70"/>
      <c r="B61" s="72"/>
      <c r="C61" s="10">
        <v>2</v>
      </c>
      <c r="D61" s="10">
        <v>3</v>
      </c>
      <c r="E61" s="10">
        <v>4</v>
      </c>
      <c r="F61" s="10">
        <v>5</v>
      </c>
      <c r="G61" s="10">
        <v>6</v>
      </c>
      <c r="H61" s="10" t="s">
        <v>26</v>
      </c>
      <c r="I61" s="74"/>
      <c r="J61" s="2"/>
      <c r="K61" s="2"/>
      <c r="L61" s="2"/>
      <c r="M61" s="2"/>
      <c r="N61" s="2"/>
      <c r="O61" s="2"/>
      <c r="P61" s="2"/>
      <c r="Q61" s="2"/>
    </row>
    <row r="62" spans="1:17" ht="28.5">
      <c r="A62" s="12">
        <v>1</v>
      </c>
      <c r="B62" s="3" t="s">
        <v>2</v>
      </c>
      <c r="C62" s="19">
        <f t="shared" ref="C62:G69" si="10">C5+C24+C43</f>
        <v>1</v>
      </c>
      <c r="D62" s="20">
        <f t="shared" si="10"/>
        <v>6</v>
      </c>
      <c r="E62" s="20">
        <f t="shared" si="10"/>
        <v>15</v>
      </c>
      <c r="F62" s="20">
        <f t="shared" si="10"/>
        <v>36</v>
      </c>
      <c r="G62" s="21">
        <f t="shared" si="10"/>
        <v>17</v>
      </c>
      <c r="H62" s="35">
        <f>SUM(C62:G62)</f>
        <v>75</v>
      </c>
      <c r="I62" s="13">
        <f>(2*C62+3*D62+4*E62+5*F62+6*G62)/H62</f>
        <v>4.8266666666666671</v>
      </c>
      <c r="J62" s="2"/>
      <c r="K62" s="2"/>
      <c r="L62" s="2"/>
      <c r="M62" s="2"/>
      <c r="N62" s="2"/>
      <c r="O62" s="2"/>
      <c r="P62" s="2"/>
      <c r="Q62" s="2"/>
    </row>
    <row r="63" spans="1:17" ht="15">
      <c r="A63" s="12">
        <v>2</v>
      </c>
      <c r="B63" s="3" t="s">
        <v>18</v>
      </c>
      <c r="C63" s="22">
        <f t="shared" si="10"/>
        <v>0</v>
      </c>
      <c r="D63" s="1">
        <f t="shared" si="10"/>
        <v>1</v>
      </c>
      <c r="E63" s="1">
        <f t="shared" si="10"/>
        <v>7</v>
      </c>
      <c r="F63" s="1">
        <f t="shared" si="10"/>
        <v>8</v>
      </c>
      <c r="G63" s="23">
        <f t="shared" si="10"/>
        <v>9</v>
      </c>
      <c r="H63" s="36">
        <f>SUM(C63:G63)</f>
        <v>25</v>
      </c>
      <c r="I63" s="13">
        <f>(2*C63+3*D63+4*E63+5*F63+6*G63)/H63</f>
        <v>5</v>
      </c>
      <c r="J63" s="2"/>
      <c r="K63" s="2"/>
      <c r="L63" s="2"/>
      <c r="M63" s="2"/>
      <c r="N63" s="2"/>
      <c r="O63" s="2"/>
      <c r="P63" s="2"/>
      <c r="Q63" s="2"/>
    </row>
    <row r="64" spans="1:17" ht="15">
      <c r="A64" s="12">
        <v>3</v>
      </c>
      <c r="B64" s="1" t="s">
        <v>8</v>
      </c>
      <c r="C64" s="22">
        <f t="shared" si="10"/>
        <v>0</v>
      </c>
      <c r="D64" s="1">
        <f t="shared" si="10"/>
        <v>3</v>
      </c>
      <c r="E64" s="1">
        <f t="shared" si="10"/>
        <v>10</v>
      </c>
      <c r="F64" s="1">
        <f t="shared" si="10"/>
        <v>8</v>
      </c>
      <c r="G64" s="23">
        <f t="shared" si="10"/>
        <v>5</v>
      </c>
      <c r="H64" s="36">
        <f>SUM(C64:G64)</f>
        <v>26</v>
      </c>
      <c r="I64" s="13">
        <f>(2*C64+3*D64+4*E64+5*F64+6*G64)/H64</f>
        <v>4.5769230769230766</v>
      </c>
      <c r="J64" s="2"/>
      <c r="K64" s="2"/>
      <c r="L64" s="2"/>
      <c r="M64" s="2"/>
      <c r="N64" s="2"/>
      <c r="O64" s="2"/>
      <c r="P64" s="2"/>
      <c r="Q64" s="2"/>
    </row>
    <row r="65" spans="1:17" ht="15">
      <c r="A65" s="12">
        <v>4</v>
      </c>
      <c r="B65" s="1" t="s">
        <v>9</v>
      </c>
      <c r="C65" s="22">
        <f t="shared" si="10"/>
        <v>0</v>
      </c>
      <c r="D65" s="1">
        <f t="shared" si="10"/>
        <v>1</v>
      </c>
      <c r="E65" s="1">
        <f t="shared" si="10"/>
        <v>13</v>
      </c>
      <c r="F65" s="1">
        <f t="shared" si="10"/>
        <v>6</v>
      </c>
      <c r="G65" s="23">
        <f t="shared" si="10"/>
        <v>4</v>
      </c>
      <c r="H65" s="36">
        <f>SUM(C65:G65)</f>
        <v>24</v>
      </c>
      <c r="I65" s="13">
        <f>(2*C65+3*D65+4*E65+5*F65+6*G65)/H65</f>
        <v>4.541666666666667</v>
      </c>
      <c r="J65" s="2"/>
      <c r="K65" s="2"/>
      <c r="L65" s="2"/>
      <c r="M65" s="2"/>
      <c r="N65" s="2"/>
      <c r="O65" s="2"/>
      <c r="P65" s="2"/>
      <c r="Q65" s="2"/>
    </row>
    <row r="66" spans="1:17" ht="15">
      <c r="A66" s="12">
        <v>5</v>
      </c>
      <c r="B66" s="1" t="s">
        <v>3</v>
      </c>
      <c r="C66" s="22">
        <f t="shared" si="10"/>
        <v>5</v>
      </c>
      <c r="D66" s="1">
        <f t="shared" si="10"/>
        <v>12</v>
      </c>
      <c r="E66" s="1">
        <f t="shared" si="10"/>
        <v>20</v>
      </c>
      <c r="F66" s="1">
        <f t="shared" si="10"/>
        <v>21</v>
      </c>
      <c r="G66" s="23">
        <f t="shared" si="10"/>
        <v>18</v>
      </c>
      <c r="H66" s="36">
        <f t="shared" ref="H66:H74" si="11">SUM(C66:G66)</f>
        <v>76</v>
      </c>
      <c r="I66" s="13">
        <f t="shared" ref="I66:I74" si="12">(2*C66+3*D66+4*E66+5*F66+6*G66)/H66</f>
        <v>4.4605263157894735</v>
      </c>
      <c r="J66" s="2"/>
      <c r="K66" s="2"/>
      <c r="L66" s="2"/>
      <c r="M66" s="2"/>
      <c r="N66" s="2"/>
      <c r="O66" s="2"/>
      <c r="P66" s="2"/>
      <c r="Q66" s="2"/>
    </row>
    <row r="67" spans="1:17" ht="28.5">
      <c r="A67" s="12">
        <v>6</v>
      </c>
      <c r="B67" s="3" t="s">
        <v>10</v>
      </c>
      <c r="C67" s="22">
        <f t="shared" si="10"/>
        <v>1</v>
      </c>
      <c r="D67" s="1">
        <f t="shared" si="10"/>
        <v>8</v>
      </c>
      <c r="E67" s="1">
        <f t="shared" si="10"/>
        <v>26</v>
      </c>
      <c r="F67" s="1">
        <f t="shared" si="10"/>
        <v>24</v>
      </c>
      <c r="G67" s="23">
        <f t="shared" si="10"/>
        <v>16</v>
      </c>
      <c r="H67" s="36">
        <f t="shared" si="11"/>
        <v>75</v>
      </c>
      <c r="I67" s="13">
        <f t="shared" si="12"/>
        <v>4.6133333333333333</v>
      </c>
      <c r="J67" s="2"/>
      <c r="K67" s="2"/>
      <c r="L67" s="2"/>
      <c r="M67" s="2"/>
      <c r="N67" s="2"/>
      <c r="O67" s="2"/>
      <c r="P67" s="2"/>
      <c r="Q67" s="2"/>
    </row>
    <row r="68" spans="1:17" ht="28.5">
      <c r="A68" s="12">
        <v>7</v>
      </c>
      <c r="B68" s="3" t="s">
        <v>24</v>
      </c>
      <c r="C68" s="22">
        <f t="shared" si="10"/>
        <v>0</v>
      </c>
      <c r="D68" s="1">
        <f t="shared" si="10"/>
        <v>4</v>
      </c>
      <c r="E68" s="1">
        <f t="shared" si="10"/>
        <v>12</v>
      </c>
      <c r="F68" s="1">
        <f t="shared" si="10"/>
        <v>24</v>
      </c>
      <c r="G68" s="23">
        <f t="shared" si="10"/>
        <v>35</v>
      </c>
      <c r="H68" s="36">
        <f t="shared" si="11"/>
        <v>75</v>
      </c>
      <c r="I68" s="13">
        <f t="shared" si="12"/>
        <v>5.2</v>
      </c>
      <c r="J68" s="2"/>
      <c r="K68" s="2"/>
      <c r="L68" s="2"/>
      <c r="M68" s="2"/>
      <c r="N68" s="2"/>
      <c r="O68" s="2"/>
      <c r="P68" s="2"/>
      <c r="Q68" s="2"/>
    </row>
    <row r="69" spans="1:17" ht="28.5">
      <c r="A69" s="12">
        <v>8</v>
      </c>
      <c r="B69" s="3" t="s">
        <v>11</v>
      </c>
      <c r="C69" s="22">
        <f t="shared" si="10"/>
        <v>0</v>
      </c>
      <c r="D69" s="1">
        <f t="shared" si="10"/>
        <v>6</v>
      </c>
      <c r="E69" s="1">
        <f t="shared" si="10"/>
        <v>20</v>
      </c>
      <c r="F69" s="1">
        <f t="shared" si="10"/>
        <v>32</v>
      </c>
      <c r="G69" s="23">
        <f t="shared" si="10"/>
        <v>15</v>
      </c>
      <c r="H69" s="36">
        <f t="shared" si="11"/>
        <v>73</v>
      </c>
      <c r="I69" s="13">
        <f t="shared" si="12"/>
        <v>4.7671232876712333</v>
      </c>
      <c r="J69" s="2"/>
      <c r="K69" s="2"/>
      <c r="L69" s="2"/>
      <c r="M69" s="2"/>
      <c r="N69" s="2"/>
      <c r="O69" s="2"/>
      <c r="P69" s="2"/>
      <c r="Q69" s="2"/>
    </row>
    <row r="70" spans="1:17" ht="15">
      <c r="A70" s="12">
        <v>9</v>
      </c>
      <c r="B70" s="3" t="s">
        <v>20</v>
      </c>
      <c r="C70" s="22">
        <f t="shared" ref="C70:G70" si="13">C13+C32+C51</f>
        <v>0</v>
      </c>
      <c r="D70" s="1">
        <f t="shared" si="13"/>
        <v>1</v>
      </c>
      <c r="E70" s="1">
        <f t="shared" si="13"/>
        <v>10</v>
      </c>
      <c r="F70" s="1">
        <f t="shared" si="13"/>
        <v>18</v>
      </c>
      <c r="G70" s="23">
        <f t="shared" si="13"/>
        <v>21</v>
      </c>
      <c r="H70" s="36">
        <f t="shared" si="11"/>
        <v>50</v>
      </c>
      <c r="I70" s="13">
        <f t="shared" si="12"/>
        <v>5.18</v>
      </c>
      <c r="J70" s="2"/>
      <c r="K70" s="2"/>
      <c r="L70" s="2"/>
      <c r="M70" s="2"/>
      <c r="N70" s="2"/>
      <c r="O70" s="2"/>
      <c r="P70" s="2"/>
      <c r="Q70" s="2"/>
    </row>
    <row r="71" spans="1:17" ht="15">
      <c r="A71" s="12">
        <v>10</v>
      </c>
      <c r="B71" s="3" t="s">
        <v>14</v>
      </c>
      <c r="C71" s="22">
        <f t="shared" ref="C71:G71" si="14">C14+C33+C52</f>
        <v>0</v>
      </c>
      <c r="D71" s="1">
        <f t="shared" si="14"/>
        <v>4</v>
      </c>
      <c r="E71" s="1">
        <f t="shared" si="14"/>
        <v>16</v>
      </c>
      <c r="F71" s="1">
        <f t="shared" si="14"/>
        <v>30</v>
      </c>
      <c r="G71" s="23">
        <f t="shared" si="14"/>
        <v>25</v>
      </c>
      <c r="H71" s="36">
        <f t="shared" si="11"/>
        <v>75</v>
      </c>
      <c r="I71" s="13">
        <f t="shared" si="12"/>
        <v>5.0133333333333336</v>
      </c>
      <c r="J71" s="2"/>
      <c r="K71" s="2"/>
      <c r="L71" s="2"/>
      <c r="M71" s="2"/>
      <c r="N71" s="2"/>
      <c r="O71" s="2"/>
      <c r="P71" s="2"/>
      <c r="Q71" s="2"/>
    </row>
    <row r="72" spans="1:17" ht="28.5">
      <c r="A72" s="12">
        <v>11</v>
      </c>
      <c r="B72" s="3" t="s">
        <v>15</v>
      </c>
      <c r="C72" s="22">
        <f t="shared" ref="C72:G72" si="15">C15+C34+C53</f>
        <v>0</v>
      </c>
      <c r="D72" s="1">
        <f t="shared" si="15"/>
        <v>3</v>
      </c>
      <c r="E72" s="1">
        <f t="shared" si="15"/>
        <v>11</v>
      </c>
      <c r="F72" s="1">
        <f t="shared" si="15"/>
        <v>37</v>
      </c>
      <c r="G72" s="23">
        <f t="shared" si="15"/>
        <v>22</v>
      </c>
      <c r="H72" s="36">
        <f t="shared" si="11"/>
        <v>73</v>
      </c>
      <c r="I72" s="13">
        <f t="shared" si="12"/>
        <v>5.0684931506849313</v>
      </c>
      <c r="J72" s="2"/>
      <c r="K72" s="2"/>
      <c r="L72" s="2"/>
      <c r="M72" s="2"/>
      <c r="N72" s="2"/>
      <c r="O72" s="2"/>
      <c r="P72" s="2"/>
      <c r="Q72" s="2"/>
    </row>
    <row r="73" spans="1:17" ht="28.5">
      <c r="A73" s="12">
        <v>12</v>
      </c>
      <c r="B73" s="3" t="s">
        <v>16</v>
      </c>
      <c r="C73" s="22">
        <f t="shared" ref="C73:G73" si="16">C16+C35+C54</f>
        <v>0</v>
      </c>
      <c r="D73" s="1">
        <f t="shared" si="16"/>
        <v>1</v>
      </c>
      <c r="E73" s="1">
        <f t="shared" si="16"/>
        <v>7</v>
      </c>
      <c r="F73" s="1">
        <f t="shared" si="16"/>
        <v>32</v>
      </c>
      <c r="G73" s="23">
        <f t="shared" si="16"/>
        <v>35</v>
      </c>
      <c r="H73" s="36">
        <f t="shared" si="11"/>
        <v>75</v>
      </c>
      <c r="I73" s="13">
        <f t="shared" si="12"/>
        <v>5.3466666666666667</v>
      </c>
      <c r="J73" s="2"/>
      <c r="K73" s="2"/>
      <c r="L73" s="2"/>
      <c r="M73" s="2"/>
      <c r="N73" s="2"/>
      <c r="O73" s="2"/>
      <c r="P73" s="2"/>
      <c r="Q73" s="2"/>
    </row>
    <row r="74" spans="1:17" ht="29.25" thickBot="1">
      <c r="A74" s="12">
        <v>13</v>
      </c>
      <c r="B74" s="29" t="s">
        <v>17</v>
      </c>
      <c r="C74" s="22">
        <f t="shared" ref="C74:G74" si="17">C17+C36+C55</f>
        <v>0</v>
      </c>
      <c r="D74" s="1">
        <f t="shared" si="17"/>
        <v>0</v>
      </c>
      <c r="E74" s="1">
        <f t="shared" si="17"/>
        <v>7</v>
      </c>
      <c r="F74" s="1">
        <f t="shared" si="17"/>
        <v>31</v>
      </c>
      <c r="G74" s="23">
        <f t="shared" si="17"/>
        <v>35</v>
      </c>
      <c r="H74" s="36">
        <f t="shared" si="11"/>
        <v>73</v>
      </c>
      <c r="I74" s="13">
        <f t="shared" si="12"/>
        <v>5.3835616438356162</v>
      </c>
      <c r="J74" s="2"/>
      <c r="K74" s="2"/>
      <c r="L74" s="2"/>
      <c r="M74" s="2"/>
      <c r="N74" s="2"/>
      <c r="O74" s="2"/>
      <c r="P74" s="2"/>
      <c r="Q74" s="2"/>
    </row>
    <row r="75" spans="1:17" ht="15.75" thickBot="1">
      <c r="A75" s="7"/>
      <c r="B75" s="37" t="s">
        <v>21</v>
      </c>
      <c r="C75" s="17">
        <f t="shared" ref="C75:H75" si="18">SUM(C62:C74)</f>
        <v>7</v>
      </c>
      <c r="D75" s="18">
        <f t="shared" si="18"/>
        <v>50</v>
      </c>
      <c r="E75" s="18">
        <f t="shared" si="18"/>
        <v>174</v>
      </c>
      <c r="F75" s="18">
        <f t="shared" si="18"/>
        <v>307</v>
      </c>
      <c r="G75" s="18">
        <f t="shared" si="18"/>
        <v>257</v>
      </c>
      <c r="H75" s="16">
        <f t="shared" si="18"/>
        <v>795</v>
      </c>
      <c r="I75" s="15">
        <f>(2*C75+3*D75+4*E75+5*F75+6*G75)/H75</f>
        <v>4.9522012578616348</v>
      </c>
      <c r="J75" s="2"/>
      <c r="K75" s="2"/>
      <c r="L75" s="2"/>
      <c r="M75" s="2"/>
      <c r="N75" s="2"/>
      <c r="O75" s="2"/>
      <c r="P75" s="2"/>
      <c r="Q75" s="2"/>
    </row>
    <row r="76" spans="1:17" ht="13.5" thickTop="1"/>
  </sheetData>
  <mergeCells count="16">
    <mergeCell ref="I60:I61"/>
    <mergeCell ref="A60:A61"/>
    <mergeCell ref="B60:B61"/>
    <mergeCell ref="A3:A4"/>
    <mergeCell ref="B3:B4"/>
    <mergeCell ref="A22:A23"/>
    <mergeCell ref="B22:B23"/>
    <mergeCell ref="A41:A42"/>
    <mergeCell ref="B41:B42"/>
    <mergeCell ref="A2:I2"/>
    <mergeCell ref="A21:I21"/>
    <mergeCell ref="A40:I40"/>
    <mergeCell ref="A59:I59"/>
    <mergeCell ref="I3:I4"/>
    <mergeCell ref="I22:I23"/>
    <mergeCell ref="I41:I42"/>
  </mergeCells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tabSelected="1" topLeftCell="A58" zoomScaleNormal="100" workbookViewId="0">
      <selection activeCell="B78" sqref="B78"/>
    </sheetView>
  </sheetViews>
  <sheetFormatPr defaultColWidth="10" defaultRowHeight="15"/>
  <cols>
    <col min="1" max="1" width="4.85546875" style="2" customWidth="1"/>
    <col min="2" max="2" width="34.5703125" style="2" customWidth="1"/>
    <col min="3" max="3" width="5.7109375" style="2" customWidth="1"/>
    <col min="4" max="4" width="4.42578125" style="2" customWidth="1"/>
    <col min="5" max="5" width="5.28515625" style="2" customWidth="1"/>
    <col min="6" max="6" width="6.7109375" style="2" customWidth="1"/>
    <col min="7" max="7" width="6.42578125" style="2" customWidth="1"/>
    <col min="8" max="8" width="8.28515625" style="2" customWidth="1"/>
    <col min="9" max="9" width="11.42578125" style="2" customWidth="1"/>
    <col min="10" max="13" width="10" style="2"/>
    <col min="14" max="14" width="10" style="2" customWidth="1"/>
    <col min="15" max="15" width="10" style="2"/>
    <col min="16" max="16" width="5" style="2" customWidth="1"/>
    <col min="17" max="16384" width="10" style="2"/>
  </cols>
  <sheetData>
    <row r="1" spans="1:9" ht="15.75">
      <c r="A1" s="6" t="s">
        <v>7</v>
      </c>
      <c r="B1" s="5"/>
      <c r="C1" s="5"/>
      <c r="D1" s="5"/>
      <c r="E1" s="5"/>
      <c r="F1" s="5"/>
      <c r="G1" s="5"/>
      <c r="H1" s="5"/>
      <c r="I1" s="5"/>
    </row>
    <row r="2" spans="1:9" ht="19.149999999999999" customHeight="1" thickBot="1">
      <c r="A2" s="68" t="s">
        <v>40</v>
      </c>
      <c r="B2" s="68"/>
      <c r="C2" s="68"/>
      <c r="D2" s="68"/>
      <c r="E2" s="68"/>
      <c r="F2" s="68"/>
      <c r="G2" s="68"/>
      <c r="H2" s="68"/>
      <c r="I2" s="68"/>
    </row>
    <row r="3" spans="1:9" ht="19.899999999999999" customHeight="1" thickTop="1">
      <c r="A3" s="76" t="s">
        <v>6</v>
      </c>
      <c r="B3" s="78" t="s">
        <v>4</v>
      </c>
      <c r="C3" s="38" t="s">
        <v>5</v>
      </c>
      <c r="D3" s="38"/>
      <c r="E3" s="38"/>
      <c r="F3" s="38"/>
      <c r="G3" s="38"/>
      <c r="H3" s="38"/>
      <c r="I3" s="75" t="s">
        <v>22</v>
      </c>
    </row>
    <row r="4" spans="1:9" ht="16.5" thickBot="1">
      <c r="A4" s="77"/>
      <c r="B4" s="79"/>
      <c r="C4" s="39">
        <v>2</v>
      </c>
      <c r="D4" s="39">
        <v>3</v>
      </c>
      <c r="E4" s="39">
        <v>4</v>
      </c>
      <c r="F4" s="39">
        <v>5</v>
      </c>
      <c r="G4" s="39">
        <v>6</v>
      </c>
      <c r="H4" s="39" t="s">
        <v>26</v>
      </c>
      <c r="I4" s="74"/>
    </row>
    <row r="5" spans="1:9">
      <c r="A5" s="40">
        <v>1</v>
      </c>
      <c r="B5" s="41" t="s">
        <v>2</v>
      </c>
      <c r="C5" s="42">
        <v>1</v>
      </c>
      <c r="D5" s="43">
        <v>2</v>
      </c>
      <c r="E5" s="43">
        <v>5</v>
      </c>
      <c r="F5" s="43">
        <v>9</v>
      </c>
      <c r="G5" s="43">
        <v>8</v>
      </c>
      <c r="H5" s="44">
        <f>SUM(C5:G5)</f>
        <v>25</v>
      </c>
      <c r="I5" s="45">
        <f>(2*C5+3*D5+4*E5+5*F5+6*G5)/H5</f>
        <v>4.84</v>
      </c>
    </row>
    <row r="6" spans="1:9">
      <c r="A6" s="40"/>
      <c r="B6" s="41" t="s">
        <v>18</v>
      </c>
      <c r="C6" s="46"/>
      <c r="D6" s="47"/>
      <c r="E6" s="47"/>
      <c r="F6" s="47"/>
      <c r="G6" s="47"/>
      <c r="H6" s="48"/>
      <c r="I6" s="45"/>
    </row>
    <row r="7" spans="1:9" ht="16.149999999999999" customHeight="1">
      <c r="A7" s="40">
        <v>2</v>
      </c>
      <c r="B7" s="49" t="s">
        <v>8</v>
      </c>
      <c r="C7" s="50">
        <v>0</v>
      </c>
      <c r="D7" s="49">
        <v>2</v>
      </c>
      <c r="E7" s="49">
        <v>5</v>
      </c>
      <c r="F7" s="49">
        <v>4</v>
      </c>
      <c r="G7" s="49">
        <v>2</v>
      </c>
      <c r="H7" s="51">
        <f>SUM(C7:G7)</f>
        <v>13</v>
      </c>
      <c r="I7" s="45">
        <f>(2*C7+3*D7+4*E7+5*F7+6*G7)/H7</f>
        <v>4.4615384615384617</v>
      </c>
    </row>
    <row r="8" spans="1:9" ht="16.149999999999999" customHeight="1">
      <c r="A8" s="40">
        <v>3</v>
      </c>
      <c r="B8" s="49" t="s">
        <v>9</v>
      </c>
      <c r="C8" s="50">
        <v>0</v>
      </c>
      <c r="D8" s="49">
        <v>1</v>
      </c>
      <c r="E8" s="49">
        <v>5</v>
      </c>
      <c r="F8" s="49">
        <v>4</v>
      </c>
      <c r="G8" s="49">
        <v>2</v>
      </c>
      <c r="H8" s="51">
        <f>SUM(C8:G8)</f>
        <v>12</v>
      </c>
      <c r="I8" s="45">
        <f>(2*C8+3*D8+4*E8+5*F8+6*G8)/H8</f>
        <v>4.583333333333333</v>
      </c>
    </row>
    <row r="9" spans="1:9" ht="16.149999999999999" customHeight="1">
      <c r="A9" s="40">
        <v>4</v>
      </c>
      <c r="B9" s="49" t="s">
        <v>3</v>
      </c>
      <c r="C9" s="50">
        <v>2</v>
      </c>
      <c r="D9" s="49">
        <v>4</v>
      </c>
      <c r="E9" s="49">
        <v>8</v>
      </c>
      <c r="F9" s="49">
        <v>6</v>
      </c>
      <c r="G9" s="49">
        <v>5</v>
      </c>
      <c r="H9" s="51">
        <f t="shared" ref="H9:H19" si="0">SUM(C9:G9)</f>
        <v>25</v>
      </c>
      <c r="I9" s="45">
        <f t="shared" ref="I9:I20" si="1">(2*C9+3*D9+4*E9+5*F9+6*G9)/H9</f>
        <v>4.32</v>
      </c>
    </row>
    <row r="10" spans="1:9">
      <c r="A10" s="40">
        <v>5</v>
      </c>
      <c r="B10" s="41" t="s">
        <v>10</v>
      </c>
      <c r="C10" s="50">
        <v>1</v>
      </c>
      <c r="D10" s="49">
        <v>4</v>
      </c>
      <c r="E10" s="49">
        <v>8</v>
      </c>
      <c r="F10" s="49">
        <v>7</v>
      </c>
      <c r="G10" s="49">
        <v>5</v>
      </c>
      <c r="H10" s="51">
        <f t="shared" si="0"/>
        <v>25</v>
      </c>
      <c r="I10" s="45">
        <f t="shared" si="1"/>
        <v>4.4400000000000004</v>
      </c>
    </row>
    <row r="11" spans="1:9">
      <c r="A11" s="40">
        <v>6</v>
      </c>
      <c r="B11" s="41" t="s">
        <v>24</v>
      </c>
      <c r="C11" s="50"/>
      <c r="D11" s="49">
        <v>2</v>
      </c>
      <c r="E11" s="49">
        <v>4</v>
      </c>
      <c r="F11" s="49">
        <v>8</v>
      </c>
      <c r="G11" s="49">
        <v>11</v>
      </c>
      <c r="H11" s="51">
        <f t="shared" si="0"/>
        <v>25</v>
      </c>
      <c r="I11" s="45">
        <f t="shared" si="1"/>
        <v>5.12</v>
      </c>
    </row>
    <row r="12" spans="1:9">
      <c r="A12" s="40">
        <v>7</v>
      </c>
      <c r="B12" s="41" t="s">
        <v>11</v>
      </c>
      <c r="C12" s="50"/>
      <c r="D12" s="49"/>
      <c r="E12" s="49">
        <v>5</v>
      </c>
      <c r="F12" s="49">
        <v>12</v>
      </c>
      <c r="G12" s="49">
        <v>6</v>
      </c>
      <c r="H12" s="51">
        <f t="shared" si="0"/>
        <v>23</v>
      </c>
      <c r="I12" s="45">
        <f t="shared" si="1"/>
        <v>5.0434782608695654</v>
      </c>
    </row>
    <row r="13" spans="1:9" ht="30">
      <c r="A13" s="40">
        <v>8</v>
      </c>
      <c r="B13" s="41" t="s">
        <v>41</v>
      </c>
      <c r="C13" s="50"/>
      <c r="D13" s="49">
        <v>1</v>
      </c>
      <c r="E13" s="49">
        <v>5</v>
      </c>
      <c r="F13" s="49">
        <v>9</v>
      </c>
      <c r="G13" s="49">
        <v>10</v>
      </c>
      <c r="H13" s="51">
        <f t="shared" si="0"/>
        <v>25</v>
      </c>
      <c r="I13" s="45">
        <f t="shared" si="1"/>
        <v>5.12</v>
      </c>
    </row>
    <row r="14" spans="1:9">
      <c r="A14" s="40">
        <v>9</v>
      </c>
      <c r="B14" s="41" t="s">
        <v>13</v>
      </c>
      <c r="C14" s="50">
        <v>1</v>
      </c>
      <c r="D14" s="49">
        <v>3</v>
      </c>
      <c r="E14" s="49">
        <v>8</v>
      </c>
      <c r="F14" s="49">
        <v>9</v>
      </c>
      <c r="G14" s="49">
        <v>4</v>
      </c>
      <c r="H14" s="51">
        <f t="shared" si="0"/>
        <v>25</v>
      </c>
      <c r="I14" s="45">
        <f t="shared" si="1"/>
        <v>4.4800000000000004</v>
      </c>
    </row>
    <row r="15" spans="1:9" ht="30">
      <c r="A15" s="40">
        <v>10</v>
      </c>
      <c r="B15" s="41" t="s">
        <v>12</v>
      </c>
      <c r="C15" s="50">
        <v>0</v>
      </c>
      <c r="D15" s="49">
        <v>1</v>
      </c>
      <c r="E15" s="49">
        <v>5</v>
      </c>
      <c r="F15" s="49">
        <v>12</v>
      </c>
      <c r="G15" s="49">
        <v>7</v>
      </c>
      <c r="H15" s="51">
        <f t="shared" si="0"/>
        <v>25</v>
      </c>
      <c r="I15" s="45">
        <f t="shared" si="1"/>
        <v>5</v>
      </c>
    </row>
    <row r="16" spans="1:9" ht="16.149999999999999" customHeight="1">
      <c r="A16" s="40">
        <v>11</v>
      </c>
      <c r="B16" s="41" t="s">
        <v>14</v>
      </c>
      <c r="C16" s="50"/>
      <c r="D16" s="49"/>
      <c r="E16" s="49">
        <v>1</v>
      </c>
      <c r="F16" s="49">
        <v>10</v>
      </c>
      <c r="G16" s="49">
        <v>14</v>
      </c>
      <c r="H16" s="51">
        <f t="shared" si="0"/>
        <v>25</v>
      </c>
      <c r="I16" s="45">
        <f t="shared" si="1"/>
        <v>5.52</v>
      </c>
    </row>
    <row r="17" spans="1:9">
      <c r="A17" s="40">
        <v>12</v>
      </c>
      <c r="B17" s="41" t="s">
        <v>15</v>
      </c>
      <c r="C17" s="50"/>
      <c r="D17" s="49"/>
      <c r="E17" s="49">
        <v>2</v>
      </c>
      <c r="F17" s="49">
        <v>12</v>
      </c>
      <c r="G17" s="49">
        <v>11</v>
      </c>
      <c r="H17" s="51">
        <f t="shared" si="0"/>
        <v>25</v>
      </c>
      <c r="I17" s="45">
        <f t="shared" si="1"/>
        <v>5.36</v>
      </c>
    </row>
    <row r="18" spans="1:9" ht="30">
      <c r="A18" s="40">
        <v>13</v>
      </c>
      <c r="B18" s="41" t="s">
        <v>16</v>
      </c>
      <c r="C18" s="50">
        <v>0</v>
      </c>
      <c r="D18" s="49">
        <v>0</v>
      </c>
      <c r="E18" s="49">
        <v>5</v>
      </c>
      <c r="F18" s="49">
        <v>9</v>
      </c>
      <c r="G18" s="49">
        <v>10</v>
      </c>
      <c r="H18" s="51">
        <f t="shared" si="0"/>
        <v>24</v>
      </c>
      <c r="I18" s="45">
        <f t="shared" si="1"/>
        <v>5.208333333333333</v>
      </c>
    </row>
    <row r="19" spans="1:9" ht="15.75" thickBot="1">
      <c r="A19" s="40">
        <v>14</v>
      </c>
      <c r="B19" s="52" t="s">
        <v>17</v>
      </c>
      <c r="C19" s="53">
        <v>0</v>
      </c>
      <c r="D19" s="54">
        <v>0</v>
      </c>
      <c r="E19" s="54">
        <v>1</v>
      </c>
      <c r="F19" s="54">
        <v>11</v>
      </c>
      <c r="G19" s="54">
        <v>12</v>
      </c>
      <c r="H19" s="55">
        <f t="shared" si="0"/>
        <v>24</v>
      </c>
      <c r="I19" s="56">
        <f t="shared" si="1"/>
        <v>5.458333333333333</v>
      </c>
    </row>
    <row r="20" spans="1:9" ht="16.149999999999999" customHeight="1" thickBot="1">
      <c r="A20" s="57"/>
      <c r="B20" s="58" t="s">
        <v>42</v>
      </c>
      <c r="C20" s="59">
        <f t="shared" ref="C20:H20" si="2">SUM(C5:C19)</f>
        <v>5</v>
      </c>
      <c r="D20" s="60">
        <f t="shared" si="2"/>
        <v>20</v>
      </c>
      <c r="E20" s="60">
        <f t="shared" si="2"/>
        <v>67</v>
      </c>
      <c r="F20" s="60">
        <f t="shared" si="2"/>
        <v>122</v>
      </c>
      <c r="G20" s="60">
        <f t="shared" si="2"/>
        <v>107</v>
      </c>
      <c r="H20" s="61">
        <f t="shared" si="2"/>
        <v>321</v>
      </c>
      <c r="I20" s="62">
        <f t="shared" si="1"/>
        <v>4.9532710280373831</v>
      </c>
    </row>
    <row r="21" spans="1:9" ht="15.75" thickTop="1"/>
    <row r="22" spans="1:9" ht="15.75">
      <c r="A22" s="6" t="s">
        <v>7</v>
      </c>
      <c r="B22" s="5"/>
      <c r="C22" s="5"/>
      <c r="D22" s="5"/>
      <c r="E22" s="5"/>
      <c r="F22" s="5"/>
      <c r="G22" s="5"/>
      <c r="H22" s="5"/>
      <c r="I22" s="5"/>
    </row>
    <row r="23" spans="1:9" ht="16.899999999999999" customHeight="1" thickBot="1">
      <c r="A23" s="68" t="s">
        <v>43</v>
      </c>
      <c r="B23" s="68"/>
      <c r="C23" s="68"/>
      <c r="D23" s="68"/>
      <c r="E23" s="68"/>
      <c r="F23" s="68"/>
      <c r="G23" s="68"/>
      <c r="H23" s="68"/>
      <c r="I23" s="68"/>
    </row>
    <row r="24" spans="1:9" ht="19.149999999999999" customHeight="1" thickTop="1">
      <c r="A24" s="76" t="s">
        <v>6</v>
      </c>
      <c r="B24" s="78" t="s">
        <v>4</v>
      </c>
      <c r="C24" s="38" t="s">
        <v>5</v>
      </c>
      <c r="D24" s="38"/>
      <c r="E24" s="38"/>
      <c r="F24" s="38"/>
      <c r="G24" s="38"/>
      <c r="H24" s="38"/>
      <c r="I24" s="75" t="s">
        <v>22</v>
      </c>
    </row>
    <row r="25" spans="1:9" ht="16.149999999999999" customHeight="1" thickBot="1">
      <c r="A25" s="77"/>
      <c r="B25" s="79"/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 t="s">
        <v>26</v>
      </c>
      <c r="I25" s="74"/>
    </row>
    <row r="26" spans="1:9">
      <c r="A26" s="40">
        <v>1</v>
      </c>
      <c r="B26" s="41" t="s">
        <v>2</v>
      </c>
      <c r="C26" s="42">
        <v>1</v>
      </c>
      <c r="D26" s="43">
        <v>2</v>
      </c>
      <c r="E26" s="43">
        <v>5</v>
      </c>
      <c r="F26" s="43">
        <v>9</v>
      </c>
      <c r="G26" s="43">
        <v>8</v>
      </c>
      <c r="H26" s="44">
        <f>SUM(C26:G26)</f>
        <v>25</v>
      </c>
      <c r="I26" s="45">
        <f>(2*C26+3*D26+4*E26+5*F26+6*G26)/H26</f>
        <v>4.84</v>
      </c>
    </row>
    <row r="27" spans="1:9">
      <c r="A27" s="40">
        <v>2</v>
      </c>
      <c r="B27" s="41" t="s">
        <v>18</v>
      </c>
      <c r="C27" s="50">
        <v>0</v>
      </c>
      <c r="D27" s="49">
        <v>1</v>
      </c>
      <c r="E27" s="49">
        <v>5</v>
      </c>
      <c r="F27" s="49">
        <v>4</v>
      </c>
      <c r="G27" s="49">
        <v>2</v>
      </c>
      <c r="H27" s="51">
        <f>SUM(C27:G27)</f>
        <v>12</v>
      </c>
      <c r="I27" s="45">
        <f>(2*C27+3*D27+4*E27+5*F27+6*G27)/H27</f>
        <v>4.583333333333333</v>
      </c>
    </row>
    <row r="28" spans="1:9">
      <c r="A28" s="40"/>
      <c r="B28" s="49" t="s">
        <v>8</v>
      </c>
      <c r="C28" s="50"/>
      <c r="D28" s="49"/>
      <c r="E28" s="49"/>
      <c r="F28" s="49"/>
      <c r="G28" s="49"/>
      <c r="H28" s="51"/>
      <c r="I28" s="45"/>
    </row>
    <row r="29" spans="1:9">
      <c r="A29" s="40">
        <v>3</v>
      </c>
      <c r="B29" s="63" t="s">
        <v>9</v>
      </c>
      <c r="C29" s="50">
        <v>0</v>
      </c>
      <c r="D29" s="49">
        <v>2</v>
      </c>
      <c r="E29" s="49">
        <v>5</v>
      </c>
      <c r="F29" s="49">
        <v>4</v>
      </c>
      <c r="G29" s="49">
        <v>2</v>
      </c>
      <c r="H29" s="51">
        <f>SUM(C29:G29)</f>
        <v>13</v>
      </c>
      <c r="I29" s="45">
        <f>(2*C27+3*D27+4*E27+5*F27+6*G27)/H27</f>
        <v>4.583333333333333</v>
      </c>
    </row>
    <row r="30" spans="1:9">
      <c r="A30" s="40">
        <v>4</v>
      </c>
      <c r="B30" s="49" t="s">
        <v>3</v>
      </c>
      <c r="C30" s="50">
        <v>2</v>
      </c>
      <c r="D30" s="49">
        <v>4</v>
      </c>
      <c r="E30" s="49">
        <v>8</v>
      </c>
      <c r="F30" s="49">
        <v>6</v>
      </c>
      <c r="G30" s="49">
        <v>5</v>
      </c>
      <c r="H30" s="51">
        <f t="shared" ref="H30:H40" si="3">SUM(C30:G30)</f>
        <v>25</v>
      </c>
      <c r="I30" s="45">
        <f t="shared" ref="I30:I39" si="4">(2*C30+3*D30+4*E30+5*F30+6*G30)/H30</f>
        <v>4.32</v>
      </c>
    </row>
    <row r="31" spans="1:9">
      <c r="A31" s="40">
        <v>5</v>
      </c>
      <c r="B31" s="41" t="s">
        <v>10</v>
      </c>
      <c r="C31" s="50">
        <v>1</v>
      </c>
      <c r="D31" s="49">
        <v>4</v>
      </c>
      <c r="E31" s="49">
        <v>8</v>
      </c>
      <c r="F31" s="49">
        <v>7</v>
      </c>
      <c r="G31" s="49">
        <v>5</v>
      </c>
      <c r="H31" s="51">
        <f t="shared" si="3"/>
        <v>25</v>
      </c>
      <c r="I31" s="45">
        <f t="shared" si="4"/>
        <v>4.4400000000000004</v>
      </c>
    </row>
    <row r="32" spans="1:9">
      <c r="A32" s="40">
        <v>6</v>
      </c>
      <c r="B32" s="41" t="s">
        <v>24</v>
      </c>
      <c r="C32" s="50"/>
      <c r="D32" s="49">
        <v>2</v>
      </c>
      <c r="E32" s="49">
        <v>4</v>
      </c>
      <c r="F32" s="49">
        <v>8</v>
      </c>
      <c r="G32" s="49">
        <v>11</v>
      </c>
      <c r="H32" s="51">
        <f t="shared" si="3"/>
        <v>25</v>
      </c>
      <c r="I32" s="45">
        <f t="shared" si="4"/>
        <v>5.12</v>
      </c>
    </row>
    <row r="33" spans="1:9">
      <c r="A33" s="40">
        <v>7</v>
      </c>
      <c r="B33" s="41" t="s">
        <v>11</v>
      </c>
      <c r="C33" s="50"/>
      <c r="D33" s="49"/>
      <c r="E33" s="49">
        <v>5</v>
      </c>
      <c r="F33" s="49">
        <v>12</v>
      </c>
      <c r="G33" s="49">
        <v>6</v>
      </c>
      <c r="H33" s="51">
        <f t="shared" si="3"/>
        <v>23</v>
      </c>
      <c r="I33" s="45">
        <f t="shared" si="4"/>
        <v>5.0434782608695654</v>
      </c>
    </row>
    <row r="34" spans="1:9" ht="30">
      <c r="A34" s="40">
        <v>8</v>
      </c>
      <c r="B34" s="41" t="s">
        <v>41</v>
      </c>
      <c r="C34" s="50"/>
      <c r="D34" s="49">
        <v>1</v>
      </c>
      <c r="E34" s="49">
        <v>5</v>
      </c>
      <c r="F34" s="49">
        <v>9</v>
      </c>
      <c r="G34" s="49">
        <v>10</v>
      </c>
      <c r="H34" s="51">
        <f t="shared" si="3"/>
        <v>25</v>
      </c>
      <c r="I34" s="45">
        <f t="shared" si="4"/>
        <v>5.12</v>
      </c>
    </row>
    <row r="35" spans="1:9">
      <c r="A35" s="40">
        <v>9</v>
      </c>
      <c r="B35" s="41" t="s">
        <v>13</v>
      </c>
      <c r="C35" s="50">
        <v>1</v>
      </c>
      <c r="D35" s="49">
        <v>3</v>
      </c>
      <c r="E35" s="49">
        <v>8</v>
      </c>
      <c r="F35" s="49">
        <v>9</v>
      </c>
      <c r="G35" s="49">
        <v>4</v>
      </c>
      <c r="H35" s="51">
        <f t="shared" si="3"/>
        <v>25</v>
      </c>
      <c r="I35" s="45">
        <f t="shared" si="4"/>
        <v>4.4800000000000004</v>
      </c>
    </row>
    <row r="36" spans="1:9" ht="30">
      <c r="A36" s="40">
        <v>10</v>
      </c>
      <c r="B36" s="41" t="s">
        <v>12</v>
      </c>
      <c r="C36" s="50">
        <v>0</v>
      </c>
      <c r="D36" s="49">
        <v>1</v>
      </c>
      <c r="E36" s="49">
        <v>5</v>
      </c>
      <c r="F36" s="49">
        <v>12</v>
      </c>
      <c r="G36" s="49">
        <v>7</v>
      </c>
      <c r="H36" s="51">
        <f t="shared" si="3"/>
        <v>25</v>
      </c>
      <c r="I36" s="45">
        <f t="shared" si="4"/>
        <v>5</v>
      </c>
    </row>
    <row r="37" spans="1:9" ht="15.6" customHeight="1">
      <c r="A37" s="40">
        <v>11</v>
      </c>
      <c r="B37" s="41" t="s">
        <v>14</v>
      </c>
      <c r="C37" s="50"/>
      <c r="D37" s="49"/>
      <c r="E37" s="49">
        <v>1</v>
      </c>
      <c r="F37" s="49">
        <v>10</v>
      </c>
      <c r="G37" s="49">
        <v>14</v>
      </c>
      <c r="H37" s="51">
        <f t="shared" si="3"/>
        <v>25</v>
      </c>
      <c r="I37" s="45">
        <f t="shared" si="4"/>
        <v>5.52</v>
      </c>
    </row>
    <row r="38" spans="1:9">
      <c r="A38" s="40">
        <v>12</v>
      </c>
      <c r="B38" s="41" t="s">
        <v>15</v>
      </c>
      <c r="C38" s="50"/>
      <c r="D38" s="49"/>
      <c r="E38" s="49">
        <v>2</v>
      </c>
      <c r="F38" s="49">
        <v>12</v>
      </c>
      <c r="G38" s="49">
        <v>11</v>
      </c>
      <c r="H38" s="51">
        <f t="shared" si="3"/>
        <v>25</v>
      </c>
      <c r="I38" s="45">
        <f t="shared" si="4"/>
        <v>5.36</v>
      </c>
    </row>
    <row r="39" spans="1:9" ht="30">
      <c r="A39" s="40">
        <v>13</v>
      </c>
      <c r="B39" s="41" t="s">
        <v>16</v>
      </c>
      <c r="C39" s="50">
        <v>0</v>
      </c>
      <c r="D39" s="49">
        <v>0</v>
      </c>
      <c r="E39" s="49">
        <v>5</v>
      </c>
      <c r="F39" s="49">
        <v>9</v>
      </c>
      <c r="G39" s="49">
        <v>10</v>
      </c>
      <c r="H39" s="51">
        <f t="shared" si="3"/>
        <v>24</v>
      </c>
      <c r="I39" s="45">
        <f t="shared" si="4"/>
        <v>5.208333333333333</v>
      </c>
    </row>
    <row r="40" spans="1:9" ht="15.75" thickBot="1">
      <c r="A40" s="40">
        <v>14</v>
      </c>
      <c r="B40" s="52" t="s">
        <v>17</v>
      </c>
      <c r="C40" s="53">
        <v>0</v>
      </c>
      <c r="D40" s="54">
        <v>0</v>
      </c>
      <c r="E40" s="54">
        <v>1</v>
      </c>
      <c r="F40" s="54">
        <v>11</v>
      </c>
      <c r="G40" s="54">
        <v>12</v>
      </c>
      <c r="H40" s="55">
        <f t="shared" si="3"/>
        <v>24</v>
      </c>
      <c r="I40" s="56">
        <f>(2*C40+3*D40+4*E40+5*F40+6*G40)/H40</f>
        <v>5.458333333333333</v>
      </c>
    </row>
    <row r="41" spans="1:9" ht="19.149999999999999" customHeight="1" thickBot="1">
      <c r="A41" s="57"/>
      <c r="B41" s="58" t="s">
        <v>44</v>
      </c>
      <c r="C41" s="59">
        <f t="shared" ref="C41:H41" si="5">SUM(C26:C40)</f>
        <v>5</v>
      </c>
      <c r="D41" s="60">
        <f t="shared" si="5"/>
        <v>20</v>
      </c>
      <c r="E41" s="60">
        <f t="shared" si="5"/>
        <v>67</v>
      </c>
      <c r="F41" s="60">
        <f t="shared" si="5"/>
        <v>122</v>
      </c>
      <c r="G41" s="60">
        <f t="shared" si="5"/>
        <v>107</v>
      </c>
      <c r="H41" s="61">
        <f t="shared" si="5"/>
        <v>321</v>
      </c>
      <c r="I41" s="62">
        <f>(2*C41+3*D41+4*E41+5*F41+6*G41)/H41</f>
        <v>4.9532710280373831</v>
      </c>
    </row>
    <row r="42" spans="1:9" ht="15.75" thickTop="1"/>
    <row r="43" spans="1:9" ht="15.75">
      <c r="A43" s="6" t="s">
        <v>7</v>
      </c>
      <c r="B43" s="5"/>
      <c r="C43" s="5"/>
      <c r="D43" s="5"/>
      <c r="E43" s="5"/>
      <c r="F43" s="5"/>
      <c r="G43" s="5"/>
      <c r="H43" s="5"/>
      <c r="I43" s="5"/>
    </row>
    <row r="44" spans="1:9" ht="19.899999999999999" customHeight="1" thickBot="1">
      <c r="A44" s="68" t="s">
        <v>47</v>
      </c>
      <c r="B44" s="68"/>
      <c r="C44" s="68"/>
      <c r="D44" s="68"/>
      <c r="E44" s="68"/>
      <c r="F44" s="68"/>
      <c r="G44" s="68"/>
      <c r="H44" s="68"/>
      <c r="I44" s="68"/>
    </row>
    <row r="45" spans="1:9" ht="18.600000000000001" customHeight="1" thickTop="1">
      <c r="A45" s="76" t="s">
        <v>6</v>
      </c>
      <c r="B45" s="78" t="s">
        <v>4</v>
      </c>
      <c r="C45" s="38" t="s">
        <v>5</v>
      </c>
      <c r="D45" s="38"/>
      <c r="E45" s="38"/>
      <c r="F45" s="38"/>
      <c r="G45" s="38"/>
      <c r="H45" s="38"/>
      <c r="I45" s="75" t="s">
        <v>22</v>
      </c>
    </row>
    <row r="46" spans="1:9" ht="16.5" thickBot="1">
      <c r="A46" s="77"/>
      <c r="B46" s="79"/>
      <c r="C46" s="39">
        <v>2</v>
      </c>
      <c r="D46" s="39">
        <v>3</v>
      </c>
      <c r="E46" s="39">
        <v>4</v>
      </c>
      <c r="F46" s="39">
        <v>5</v>
      </c>
      <c r="G46" s="39">
        <v>6</v>
      </c>
      <c r="H46" s="39" t="s">
        <v>26</v>
      </c>
      <c r="I46" s="74"/>
    </row>
    <row r="47" spans="1:9">
      <c r="A47" s="40">
        <v>1</v>
      </c>
      <c r="B47" s="41" t="s">
        <v>2</v>
      </c>
      <c r="C47" s="42">
        <v>0</v>
      </c>
      <c r="D47" s="43">
        <v>3</v>
      </c>
      <c r="E47" s="43">
        <v>6</v>
      </c>
      <c r="F47" s="43">
        <v>10</v>
      </c>
      <c r="G47" s="43">
        <v>6</v>
      </c>
      <c r="H47" s="44">
        <f>SUM(C47:G47)</f>
        <v>25</v>
      </c>
      <c r="I47" s="45">
        <f>(2*C47+3*D47+4*E47+5*F47+6*G47)/H47</f>
        <v>4.76</v>
      </c>
    </row>
    <row r="48" spans="1:9" ht="16.899999999999999" customHeight="1">
      <c r="A48" s="40"/>
      <c r="B48" s="41" t="s">
        <v>18</v>
      </c>
      <c r="C48" s="50">
        <v>0</v>
      </c>
      <c r="D48" s="49">
        <v>1</v>
      </c>
      <c r="E48" s="49">
        <v>5</v>
      </c>
      <c r="F48" s="49">
        <v>4</v>
      </c>
      <c r="G48" s="49">
        <v>2</v>
      </c>
      <c r="H48" s="51">
        <f>SUM(C48:G48)</f>
        <v>12</v>
      </c>
      <c r="I48" s="45">
        <f>(2*C48+3*D48+4*E48+5*F48+6*G48)/H48</f>
        <v>4.583333333333333</v>
      </c>
    </row>
    <row r="49" spans="1:9" ht="16.899999999999999" customHeight="1">
      <c r="A49" s="40">
        <v>2</v>
      </c>
      <c r="B49" s="49" t="s">
        <v>8</v>
      </c>
      <c r="C49" s="50">
        <v>0</v>
      </c>
      <c r="D49" s="49">
        <v>2</v>
      </c>
      <c r="E49" s="49">
        <v>5</v>
      </c>
      <c r="F49" s="49">
        <v>4</v>
      </c>
      <c r="G49" s="49">
        <v>2</v>
      </c>
      <c r="H49" s="51">
        <f>SUM(C49:G49)</f>
        <v>13</v>
      </c>
      <c r="I49" s="45">
        <f>(2*C49+3*D49+4*E49+5*F49+6*G49)/H49</f>
        <v>4.4615384615384617</v>
      </c>
    </row>
    <row r="50" spans="1:9" ht="16.899999999999999" customHeight="1">
      <c r="A50" s="40">
        <v>3</v>
      </c>
      <c r="B50" s="63" t="s">
        <v>9</v>
      </c>
      <c r="C50" s="32"/>
      <c r="D50" s="33"/>
      <c r="E50" s="33"/>
      <c r="F50" s="33"/>
      <c r="G50" s="33"/>
      <c r="H50" s="34"/>
      <c r="I50" s="45"/>
    </row>
    <row r="51" spans="1:9" ht="16.899999999999999" customHeight="1">
      <c r="A51" s="40">
        <v>4</v>
      </c>
      <c r="B51" s="49" t="s">
        <v>3</v>
      </c>
      <c r="C51" s="50">
        <v>2</v>
      </c>
      <c r="D51" s="49">
        <v>4</v>
      </c>
      <c r="E51" s="49">
        <v>8</v>
      </c>
      <c r="F51" s="49">
        <v>6</v>
      </c>
      <c r="G51" s="49">
        <v>5</v>
      </c>
      <c r="H51" s="51">
        <f t="shared" ref="H51:H61" si="6">SUM(C51:G51)</f>
        <v>25</v>
      </c>
      <c r="I51" s="45">
        <f t="shared" ref="I51:I60" si="7">(2*C51+3*D51+4*E51+5*F51+6*G51)/H51</f>
        <v>4.32</v>
      </c>
    </row>
    <row r="52" spans="1:9">
      <c r="A52" s="40">
        <v>5</v>
      </c>
      <c r="B52" s="41" t="s">
        <v>10</v>
      </c>
      <c r="C52" s="50">
        <v>1</v>
      </c>
      <c r="D52" s="49">
        <v>4</v>
      </c>
      <c r="E52" s="49">
        <v>8</v>
      </c>
      <c r="F52" s="49">
        <v>7</v>
      </c>
      <c r="G52" s="49">
        <v>5</v>
      </c>
      <c r="H52" s="51">
        <f t="shared" si="6"/>
        <v>25</v>
      </c>
      <c r="I52" s="45">
        <f t="shared" si="7"/>
        <v>4.4400000000000004</v>
      </c>
    </row>
    <row r="53" spans="1:9">
      <c r="A53" s="40">
        <v>6</v>
      </c>
      <c r="B53" s="41" t="s">
        <v>24</v>
      </c>
      <c r="C53" s="50"/>
      <c r="D53" s="49">
        <v>2</v>
      </c>
      <c r="E53" s="49">
        <v>4</v>
      </c>
      <c r="F53" s="49">
        <v>8</v>
      </c>
      <c r="G53" s="49">
        <v>11</v>
      </c>
      <c r="H53" s="51">
        <f t="shared" si="6"/>
        <v>25</v>
      </c>
      <c r="I53" s="45">
        <f t="shared" si="7"/>
        <v>5.12</v>
      </c>
    </row>
    <row r="54" spans="1:9">
      <c r="A54" s="40">
        <v>7</v>
      </c>
      <c r="B54" s="41" t="s">
        <v>11</v>
      </c>
      <c r="C54" s="50"/>
      <c r="D54" s="49"/>
      <c r="E54" s="49">
        <v>5</v>
      </c>
      <c r="F54" s="49">
        <v>12</v>
      </c>
      <c r="G54" s="49">
        <v>6</v>
      </c>
      <c r="H54" s="51">
        <f t="shared" si="6"/>
        <v>23</v>
      </c>
      <c r="I54" s="45">
        <f t="shared" si="7"/>
        <v>5.0434782608695654</v>
      </c>
    </row>
    <row r="55" spans="1:9" ht="30">
      <c r="A55" s="40">
        <v>8</v>
      </c>
      <c r="B55" s="41" t="s">
        <v>41</v>
      </c>
      <c r="C55" s="50"/>
      <c r="D55" s="49">
        <v>1</v>
      </c>
      <c r="E55" s="49">
        <v>5</v>
      </c>
      <c r="F55" s="49">
        <v>9</v>
      </c>
      <c r="G55" s="49">
        <v>10</v>
      </c>
      <c r="H55" s="51">
        <f t="shared" si="6"/>
        <v>25</v>
      </c>
      <c r="I55" s="45">
        <f t="shared" si="7"/>
        <v>5.12</v>
      </c>
    </row>
    <row r="56" spans="1:9">
      <c r="A56" s="40">
        <v>9</v>
      </c>
      <c r="B56" s="41" t="s">
        <v>13</v>
      </c>
      <c r="C56" s="50">
        <v>1</v>
      </c>
      <c r="D56" s="49">
        <v>3</v>
      </c>
      <c r="E56" s="49">
        <v>8</v>
      </c>
      <c r="F56" s="49">
        <v>9</v>
      </c>
      <c r="G56" s="49">
        <v>4</v>
      </c>
      <c r="H56" s="51">
        <f t="shared" si="6"/>
        <v>25</v>
      </c>
      <c r="I56" s="45">
        <f t="shared" si="7"/>
        <v>4.4800000000000004</v>
      </c>
    </row>
    <row r="57" spans="1:9" ht="30">
      <c r="A57" s="40">
        <v>10</v>
      </c>
      <c r="B57" s="41" t="s">
        <v>12</v>
      </c>
      <c r="C57" s="50">
        <v>0</v>
      </c>
      <c r="D57" s="49">
        <v>1</v>
      </c>
      <c r="E57" s="49">
        <v>5</v>
      </c>
      <c r="F57" s="49">
        <v>12</v>
      </c>
      <c r="G57" s="49">
        <v>7</v>
      </c>
      <c r="H57" s="51">
        <f t="shared" si="6"/>
        <v>25</v>
      </c>
      <c r="I57" s="45">
        <f t="shared" si="7"/>
        <v>5</v>
      </c>
    </row>
    <row r="58" spans="1:9" ht="16.899999999999999" customHeight="1">
      <c r="A58" s="40">
        <v>11</v>
      </c>
      <c r="B58" s="41" t="s">
        <v>14</v>
      </c>
      <c r="C58" s="50"/>
      <c r="D58" s="49"/>
      <c r="E58" s="49">
        <v>1</v>
      </c>
      <c r="F58" s="49">
        <v>10</v>
      </c>
      <c r="G58" s="49">
        <v>14</v>
      </c>
      <c r="H58" s="51">
        <f t="shared" si="6"/>
        <v>25</v>
      </c>
      <c r="I58" s="45">
        <f t="shared" si="7"/>
        <v>5.52</v>
      </c>
    </row>
    <row r="59" spans="1:9">
      <c r="A59" s="40">
        <v>12</v>
      </c>
      <c r="B59" s="41" t="s">
        <v>15</v>
      </c>
      <c r="C59" s="50"/>
      <c r="D59" s="49"/>
      <c r="E59" s="49">
        <v>2</v>
      </c>
      <c r="F59" s="49">
        <v>12</v>
      </c>
      <c r="G59" s="49">
        <v>11</v>
      </c>
      <c r="H59" s="51">
        <f t="shared" si="6"/>
        <v>25</v>
      </c>
      <c r="I59" s="45">
        <f t="shared" si="7"/>
        <v>5.36</v>
      </c>
    </row>
    <row r="60" spans="1:9" ht="30">
      <c r="A60" s="40">
        <v>13</v>
      </c>
      <c r="B60" s="41" t="s">
        <v>16</v>
      </c>
      <c r="C60" s="50">
        <v>0</v>
      </c>
      <c r="D60" s="49">
        <v>0</v>
      </c>
      <c r="E60" s="49">
        <v>5</v>
      </c>
      <c r="F60" s="49">
        <v>9</v>
      </c>
      <c r="G60" s="49">
        <v>10</v>
      </c>
      <c r="H60" s="51">
        <f t="shared" si="6"/>
        <v>24</v>
      </c>
      <c r="I60" s="45">
        <f t="shared" si="7"/>
        <v>5.208333333333333</v>
      </c>
    </row>
    <row r="61" spans="1:9" ht="15.75" thickBot="1">
      <c r="A61" s="40">
        <v>14</v>
      </c>
      <c r="B61" s="52" t="s">
        <v>17</v>
      </c>
      <c r="C61" s="53">
        <v>0</v>
      </c>
      <c r="D61" s="54">
        <v>0</v>
      </c>
      <c r="E61" s="54">
        <v>1</v>
      </c>
      <c r="F61" s="54">
        <v>11</v>
      </c>
      <c r="G61" s="54">
        <v>12</v>
      </c>
      <c r="H61" s="55">
        <f t="shared" si="6"/>
        <v>24</v>
      </c>
      <c r="I61" s="56">
        <f>(2*C61+3*D61+4*E61+5*F61+6*G61)/H61</f>
        <v>5.458333333333333</v>
      </c>
    </row>
    <row r="62" spans="1:9" ht="15.75" thickBot="1">
      <c r="A62" s="57"/>
      <c r="B62" s="58" t="s">
        <v>19</v>
      </c>
      <c r="C62" s="59">
        <f t="shared" ref="C62:H62" si="8">SUM(C47:C61)</f>
        <v>4</v>
      </c>
      <c r="D62" s="60">
        <f t="shared" si="8"/>
        <v>21</v>
      </c>
      <c r="E62" s="60">
        <f t="shared" si="8"/>
        <v>68</v>
      </c>
      <c r="F62" s="60">
        <f t="shared" si="8"/>
        <v>123</v>
      </c>
      <c r="G62" s="60">
        <f t="shared" si="8"/>
        <v>105</v>
      </c>
      <c r="H62" s="61">
        <f t="shared" si="8"/>
        <v>321</v>
      </c>
      <c r="I62" s="62">
        <f>(2*C62+3*D62+4*E62+5*F62+6*G62)/H62</f>
        <v>4.9470404984423677</v>
      </c>
    </row>
    <row r="63" spans="1:9" ht="15.75" thickTop="1"/>
    <row r="64" spans="1:9" ht="15.75">
      <c r="A64" s="6" t="s">
        <v>7</v>
      </c>
      <c r="B64" s="5"/>
      <c r="C64" s="5"/>
      <c r="D64" s="5"/>
      <c r="E64" s="5"/>
      <c r="F64" s="5"/>
      <c r="G64" s="5"/>
      <c r="H64" s="5"/>
      <c r="I64" s="5"/>
    </row>
    <row r="65" spans="1:9" ht="21" customHeight="1" thickBot="1">
      <c r="A65" s="68" t="s">
        <v>45</v>
      </c>
      <c r="B65" s="68"/>
      <c r="C65" s="68"/>
      <c r="D65" s="68"/>
      <c r="E65" s="68"/>
      <c r="F65" s="68"/>
      <c r="G65" s="68"/>
      <c r="H65" s="68"/>
      <c r="I65" s="68"/>
    </row>
    <row r="66" spans="1:9" ht="20.45" customHeight="1" thickTop="1">
      <c r="A66" s="76" t="s">
        <v>6</v>
      </c>
      <c r="B66" s="78" t="s">
        <v>4</v>
      </c>
      <c r="C66" s="38" t="s">
        <v>5</v>
      </c>
      <c r="D66" s="38"/>
      <c r="E66" s="38"/>
      <c r="F66" s="38"/>
      <c r="G66" s="38"/>
      <c r="H66" s="38"/>
      <c r="I66" s="75" t="s">
        <v>22</v>
      </c>
    </row>
    <row r="67" spans="1:9" ht="15" customHeight="1" thickBot="1">
      <c r="A67" s="77"/>
      <c r="B67" s="79"/>
      <c r="C67" s="39">
        <v>2</v>
      </c>
      <c r="D67" s="39">
        <v>3</v>
      </c>
      <c r="E67" s="39">
        <v>4</v>
      </c>
      <c r="F67" s="39">
        <v>5</v>
      </c>
      <c r="G67" s="39">
        <v>6</v>
      </c>
      <c r="H67" s="39" t="s">
        <v>26</v>
      </c>
      <c r="I67" s="74"/>
    </row>
    <row r="68" spans="1:9">
      <c r="A68" s="40">
        <v>1</v>
      </c>
      <c r="B68" s="41" t="s">
        <v>2</v>
      </c>
      <c r="C68" s="42">
        <f t="shared" ref="C68:G82" si="9">C5+C26+C47</f>
        <v>2</v>
      </c>
      <c r="D68" s="43">
        <f t="shared" si="9"/>
        <v>7</v>
      </c>
      <c r="E68" s="43">
        <f t="shared" si="9"/>
        <v>16</v>
      </c>
      <c r="F68" s="43">
        <f t="shared" si="9"/>
        <v>28</v>
      </c>
      <c r="G68" s="44">
        <f t="shared" si="9"/>
        <v>22</v>
      </c>
      <c r="H68" s="64">
        <f>SUM(C68:G68)</f>
        <v>75</v>
      </c>
      <c r="I68" s="45">
        <f>(2*C68+3*D68+4*E68+5*F68+6*G68)/H68</f>
        <v>4.8133333333333335</v>
      </c>
    </row>
    <row r="69" spans="1:9" ht="17.45" customHeight="1">
      <c r="A69" s="40">
        <v>2</v>
      </c>
      <c r="B69" s="41" t="s">
        <v>18</v>
      </c>
      <c r="C69" s="50">
        <f t="shared" si="9"/>
        <v>0</v>
      </c>
      <c r="D69" s="49">
        <f t="shared" si="9"/>
        <v>2</v>
      </c>
      <c r="E69" s="49">
        <f t="shared" si="9"/>
        <v>10</v>
      </c>
      <c r="F69" s="49">
        <f t="shared" si="9"/>
        <v>8</v>
      </c>
      <c r="G69" s="51">
        <f t="shared" si="9"/>
        <v>4</v>
      </c>
      <c r="H69" s="65">
        <f>SUM(C69:G69)</f>
        <v>24</v>
      </c>
      <c r="I69" s="45">
        <f>(2*C69+3*D69+4*E69+5*F69+6*G69)/H69</f>
        <v>4.583333333333333</v>
      </c>
    </row>
    <row r="70" spans="1:9" ht="17.45" customHeight="1">
      <c r="A70" s="40">
        <v>3</v>
      </c>
      <c r="B70" s="49" t="s">
        <v>8</v>
      </c>
      <c r="C70" s="50">
        <f t="shared" si="9"/>
        <v>0</v>
      </c>
      <c r="D70" s="49">
        <f t="shared" si="9"/>
        <v>4</v>
      </c>
      <c r="E70" s="49">
        <f t="shared" si="9"/>
        <v>10</v>
      </c>
      <c r="F70" s="49">
        <f t="shared" si="9"/>
        <v>8</v>
      </c>
      <c r="G70" s="51">
        <f t="shared" si="9"/>
        <v>4</v>
      </c>
      <c r="H70" s="65">
        <f>SUM(C70:G70)</f>
        <v>26</v>
      </c>
      <c r="I70" s="45">
        <f>(2*C70+3*D70+4*E70+5*F70+6*G70)/H70</f>
        <v>4.4615384615384617</v>
      </c>
    </row>
    <row r="71" spans="1:9" ht="17.45" customHeight="1">
      <c r="A71" s="40">
        <v>4</v>
      </c>
      <c r="B71" s="49" t="s">
        <v>9</v>
      </c>
      <c r="C71" s="50">
        <f t="shared" si="9"/>
        <v>0</v>
      </c>
      <c r="D71" s="49">
        <f t="shared" si="9"/>
        <v>3</v>
      </c>
      <c r="E71" s="49">
        <f t="shared" si="9"/>
        <v>10</v>
      </c>
      <c r="F71" s="49">
        <f t="shared" si="9"/>
        <v>8</v>
      </c>
      <c r="G71" s="51">
        <f t="shared" si="9"/>
        <v>4</v>
      </c>
      <c r="H71" s="65">
        <f>SUM(C71:G71)</f>
        <v>25</v>
      </c>
      <c r="I71" s="45">
        <f>(2*C71+3*D71+4*E71+5*F71+6*G71)/H71</f>
        <v>4.5199999999999996</v>
      </c>
    </row>
    <row r="72" spans="1:9" ht="17.45" customHeight="1">
      <c r="A72" s="40">
        <v>5</v>
      </c>
      <c r="B72" s="49" t="s">
        <v>3</v>
      </c>
      <c r="C72" s="50">
        <f t="shared" si="9"/>
        <v>6</v>
      </c>
      <c r="D72" s="49">
        <f t="shared" si="9"/>
        <v>12</v>
      </c>
      <c r="E72" s="49">
        <f t="shared" si="9"/>
        <v>24</v>
      </c>
      <c r="F72" s="49">
        <f t="shared" si="9"/>
        <v>18</v>
      </c>
      <c r="G72" s="51">
        <f t="shared" si="9"/>
        <v>15</v>
      </c>
      <c r="H72" s="65">
        <f t="shared" ref="H72:H82" si="10">SUM(C72:G72)</f>
        <v>75</v>
      </c>
      <c r="I72" s="45">
        <f t="shared" ref="I72:I81" si="11">(2*C72+3*D72+4*E72+5*F72+6*G72)/H72</f>
        <v>4.32</v>
      </c>
    </row>
    <row r="73" spans="1:9">
      <c r="A73" s="40">
        <v>6</v>
      </c>
      <c r="B73" s="41" t="s">
        <v>10</v>
      </c>
      <c r="C73" s="50">
        <f t="shared" si="9"/>
        <v>3</v>
      </c>
      <c r="D73" s="49">
        <f t="shared" si="9"/>
        <v>12</v>
      </c>
      <c r="E73" s="49">
        <f t="shared" si="9"/>
        <v>24</v>
      </c>
      <c r="F73" s="49">
        <f t="shared" si="9"/>
        <v>21</v>
      </c>
      <c r="G73" s="51">
        <f t="shared" si="9"/>
        <v>15</v>
      </c>
      <c r="H73" s="65">
        <f t="shared" si="10"/>
        <v>75</v>
      </c>
      <c r="I73" s="45">
        <f t="shared" si="11"/>
        <v>4.4400000000000004</v>
      </c>
    </row>
    <row r="74" spans="1:9">
      <c r="A74" s="40">
        <v>7</v>
      </c>
      <c r="B74" s="41" t="s">
        <v>24</v>
      </c>
      <c r="C74" s="50">
        <f t="shared" si="9"/>
        <v>0</v>
      </c>
      <c r="D74" s="49">
        <f t="shared" si="9"/>
        <v>6</v>
      </c>
      <c r="E74" s="49">
        <f t="shared" si="9"/>
        <v>12</v>
      </c>
      <c r="F74" s="49">
        <f t="shared" si="9"/>
        <v>24</v>
      </c>
      <c r="G74" s="51">
        <f t="shared" si="9"/>
        <v>33</v>
      </c>
      <c r="H74" s="65">
        <f t="shared" si="10"/>
        <v>75</v>
      </c>
      <c r="I74" s="45">
        <f t="shared" si="11"/>
        <v>5.12</v>
      </c>
    </row>
    <row r="75" spans="1:9">
      <c r="A75" s="40">
        <v>8</v>
      </c>
      <c r="B75" s="41" t="s">
        <v>11</v>
      </c>
      <c r="C75" s="50">
        <f t="shared" si="9"/>
        <v>0</v>
      </c>
      <c r="D75" s="49">
        <f t="shared" si="9"/>
        <v>0</v>
      </c>
      <c r="E75" s="49">
        <f t="shared" si="9"/>
        <v>15</v>
      </c>
      <c r="F75" s="49">
        <f t="shared" si="9"/>
        <v>36</v>
      </c>
      <c r="G75" s="51">
        <f t="shared" si="9"/>
        <v>18</v>
      </c>
      <c r="H75" s="65">
        <f t="shared" si="10"/>
        <v>69</v>
      </c>
      <c r="I75" s="45">
        <f t="shared" si="11"/>
        <v>5.0434782608695654</v>
      </c>
    </row>
    <row r="76" spans="1:9" ht="30">
      <c r="A76" s="40">
        <v>9</v>
      </c>
      <c r="B76" s="41" t="s">
        <v>41</v>
      </c>
      <c r="C76" s="50">
        <f t="shared" si="9"/>
        <v>0</v>
      </c>
      <c r="D76" s="49">
        <f t="shared" si="9"/>
        <v>3</v>
      </c>
      <c r="E76" s="49">
        <f t="shared" si="9"/>
        <v>15</v>
      </c>
      <c r="F76" s="49">
        <f t="shared" si="9"/>
        <v>27</v>
      </c>
      <c r="G76" s="51">
        <f t="shared" si="9"/>
        <v>30</v>
      </c>
      <c r="H76" s="65">
        <f t="shared" si="10"/>
        <v>75</v>
      </c>
      <c r="I76" s="45">
        <f t="shared" si="11"/>
        <v>5.12</v>
      </c>
    </row>
    <row r="77" spans="1:9" ht="16.149999999999999" customHeight="1">
      <c r="A77" s="40">
        <v>10</v>
      </c>
      <c r="B77" s="41" t="s">
        <v>13</v>
      </c>
      <c r="C77" s="50">
        <f t="shared" si="9"/>
        <v>3</v>
      </c>
      <c r="D77" s="49">
        <f t="shared" si="9"/>
        <v>9</v>
      </c>
      <c r="E77" s="49">
        <f t="shared" si="9"/>
        <v>24</v>
      </c>
      <c r="F77" s="49">
        <f t="shared" si="9"/>
        <v>27</v>
      </c>
      <c r="G77" s="51">
        <f t="shared" si="9"/>
        <v>12</v>
      </c>
      <c r="H77" s="65">
        <f t="shared" si="10"/>
        <v>75</v>
      </c>
      <c r="I77" s="45">
        <f t="shared" si="11"/>
        <v>4.4800000000000004</v>
      </c>
    </row>
    <row r="78" spans="1:9" ht="30">
      <c r="A78" s="40">
        <v>11</v>
      </c>
      <c r="B78" s="41" t="s">
        <v>12</v>
      </c>
      <c r="C78" s="50">
        <f t="shared" si="9"/>
        <v>0</v>
      </c>
      <c r="D78" s="49">
        <f t="shared" si="9"/>
        <v>3</v>
      </c>
      <c r="E78" s="49">
        <f t="shared" si="9"/>
        <v>15</v>
      </c>
      <c r="F78" s="49">
        <f t="shared" si="9"/>
        <v>36</v>
      </c>
      <c r="G78" s="51">
        <f t="shared" si="9"/>
        <v>21</v>
      </c>
      <c r="H78" s="65">
        <f t="shared" si="10"/>
        <v>75</v>
      </c>
      <c r="I78" s="45">
        <f t="shared" si="11"/>
        <v>5</v>
      </c>
    </row>
    <row r="79" spans="1:9" ht="16.899999999999999" customHeight="1">
      <c r="A79" s="40">
        <v>12</v>
      </c>
      <c r="B79" s="41" t="s">
        <v>14</v>
      </c>
      <c r="C79" s="50">
        <f t="shared" si="9"/>
        <v>0</v>
      </c>
      <c r="D79" s="49">
        <f t="shared" si="9"/>
        <v>0</v>
      </c>
      <c r="E79" s="49">
        <f t="shared" si="9"/>
        <v>3</v>
      </c>
      <c r="F79" s="49">
        <f t="shared" si="9"/>
        <v>30</v>
      </c>
      <c r="G79" s="51">
        <f t="shared" si="9"/>
        <v>42</v>
      </c>
      <c r="H79" s="65">
        <f t="shared" si="10"/>
        <v>75</v>
      </c>
      <c r="I79" s="45">
        <f t="shared" si="11"/>
        <v>5.52</v>
      </c>
    </row>
    <row r="80" spans="1:9">
      <c r="A80" s="40">
        <v>13</v>
      </c>
      <c r="B80" s="41" t="s">
        <v>15</v>
      </c>
      <c r="C80" s="50">
        <f t="shared" si="9"/>
        <v>0</v>
      </c>
      <c r="D80" s="49">
        <f t="shared" si="9"/>
        <v>0</v>
      </c>
      <c r="E80" s="49">
        <f t="shared" si="9"/>
        <v>6</v>
      </c>
      <c r="F80" s="49">
        <f t="shared" si="9"/>
        <v>36</v>
      </c>
      <c r="G80" s="51">
        <f t="shared" si="9"/>
        <v>33</v>
      </c>
      <c r="H80" s="65">
        <f t="shared" si="10"/>
        <v>75</v>
      </c>
      <c r="I80" s="45">
        <f t="shared" si="11"/>
        <v>5.36</v>
      </c>
    </row>
    <row r="81" spans="1:9" ht="30">
      <c r="A81" s="40">
        <v>14</v>
      </c>
      <c r="B81" s="41" t="s">
        <v>16</v>
      </c>
      <c r="C81" s="50">
        <f t="shared" si="9"/>
        <v>0</v>
      </c>
      <c r="D81" s="49">
        <f t="shared" si="9"/>
        <v>0</v>
      </c>
      <c r="E81" s="49">
        <f t="shared" si="9"/>
        <v>15</v>
      </c>
      <c r="F81" s="49">
        <f t="shared" si="9"/>
        <v>27</v>
      </c>
      <c r="G81" s="51">
        <f t="shared" si="9"/>
        <v>30</v>
      </c>
      <c r="H81" s="65">
        <f t="shared" si="10"/>
        <v>72</v>
      </c>
      <c r="I81" s="45">
        <f t="shared" si="11"/>
        <v>5.208333333333333</v>
      </c>
    </row>
    <row r="82" spans="1:9" ht="15.75" thickBot="1">
      <c r="A82" s="40">
        <v>15</v>
      </c>
      <c r="B82" s="52" t="s">
        <v>17</v>
      </c>
      <c r="C82" s="53">
        <f t="shared" si="9"/>
        <v>0</v>
      </c>
      <c r="D82" s="54">
        <f t="shared" si="9"/>
        <v>0</v>
      </c>
      <c r="E82" s="54">
        <f t="shared" si="9"/>
        <v>3</v>
      </c>
      <c r="F82" s="54">
        <f t="shared" si="9"/>
        <v>33</v>
      </c>
      <c r="G82" s="55">
        <f t="shared" si="9"/>
        <v>36</v>
      </c>
      <c r="H82" s="66">
        <f t="shared" si="10"/>
        <v>72</v>
      </c>
      <c r="I82" s="56">
        <f>(2*C82+3*D82+4*E82+5*F82+6*G82)/H82</f>
        <v>5.458333333333333</v>
      </c>
    </row>
    <row r="83" spans="1:9" ht="20.45" customHeight="1" thickBot="1">
      <c r="A83" s="57"/>
      <c r="B83" s="67" t="s">
        <v>46</v>
      </c>
      <c r="C83" s="59">
        <f t="shared" ref="C83:H83" si="12">SUM(C68:C82)</f>
        <v>14</v>
      </c>
      <c r="D83" s="60">
        <f t="shared" si="12"/>
        <v>61</v>
      </c>
      <c r="E83" s="60">
        <f t="shared" si="12"/>
        <v>202</v>
      </c>
      <c r="F83" s="60">
        <f t="shared" si="12"/>
        <v>367</v>
      </c>
      <c r="G83" s="60">
        <f t="shared" si="12"/>
        <v>319</v>
      </c>
      <c r="H83" s="61">
        <f t="shared" si="12"/>
        <v>963</v>
      </c>
      <c r="I83" s="62">
        <f>(2*C83+3*D83+4*E83+5*F83+6*G83)/H83</f>
        <v>4.9511941848390446</v>
      </c>
    </row>
    <row r="84" spans="1:9" ht="15.75" thickTop="1"/>
  </sheetData>
  <mergeCells count="16">
    <mergeCell ref="I66:I67"/>
    <mergeCell ref="A66:A67"/>
    <mergeCell ref="B66:B67"/>
    <mergeCell ref="A3:A4"/>
    <mergeCell ref="B3:B4"/>
    <mergeCell ref="A24:A25"/>
    <mergeCell ref="B24:B25"/>
    <mergeCell ref="A45:A46"/>
    <mergeCell ref="B45:B46"/>
    <mergeCell ref="A2:I2"/>
    <mergeCell ref="A23:I23"/>
    <mergeCell ref="A44:I44"/>
    <mergeCell ref="A65:I65"/>
    <mergeCell ref="I3:I4"/>
    <mergeCell ref="I24:I25"/>
    <mergeCell ref="I45:I46"/>
  </mergeCells>
  <phoneticPr fontId="0" type="noConversion"/>
  <printOptions gridLinesSet="0"/>
  <pageMargins left="0.7" right="0.7" top="0.75" bottom="0.75" header="0.3" footer="0.3"/>
  <pageSetup paperSize="9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5.клас</vt:lpstr>
      <vt:lpstr>6.клас</vt:lpstr>
      <vt:lpstr>7.клас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NEVI</cp:lastModifiedBy>
  <cp:lastPrinted>2018-03-03T10:23:55Z</cp:lastPrinted>
  <dcterms:created xsi:type="dcterms:W3CDTF">2004-02-02T06:51:22Z</dcterms:created>
  <dcterms:modified xsi:type="dcterms:W3CDTF">2018-04-10T09:31:46Z</dcterms:modified>
</cp:coreProperties>
</file>