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_7klas_Angelov\CD_corr\CD_IT_7klas_Angelov\urok14\"/>
    </mc:Choice>
  </mc:AlternateContent>
  <bookViews>
    <workbookView xWindow="0" yWindow="0" windowWidth="23040" windowHeight="9195"/>
  </bookViews>
  <sheets>
    <sheet name="Sheet1" sheetId="1" r:id="rId1"/>
    <sheet name="Chart1" sheetId="5" r:id="rId2"/>
  </sheets>
  <definedNames>
    <definedName name="_xlnm.Print_Area" localSheetId="0">Sheet1!$A$1:$F$30</definedName>
    <definedName name="Площ">Sheet1!$B$4:$B$30</definedName>
    <definedName name="Площ_ЕС">Sheet1!$B$2</definedName>
    <definedName name="Площ1">#REF!</definedName>
  </definedName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2" i="1"/>
  <c r="C28" i="1"/>
  <c r="C9" i="1"/>
  <c r="E5" i="1"/>
  <c r="E21" i="1"/>
  <c r="D2" i="1"/>
  <c r="E9" i="1"/>
  <c r="E6" i="1"/>
  <c r="F5" i="1"/>
  <c r="F6" i="1"/>
  <c r="F7" i="1"/>
  <c r="F4" i="1"/>
  <c r="C24" i="1"/>
  <c r="C20" i="1"/>
  <c r="C16" i="1"/>
  <c r="C8" i="1"/>
  <c r="E24" i="1"/>
  <c r="E12" i="1"/>
  <c r="E8" i="1"/>
  <c r="C4" i="1"/>
  <c r="C27" i="1"/>
  <c r="C23" i="1"/>
  <c r="C15" i="1"/>
  <c r="C11" i="1"/>
  <c r="E4" i="1"/>
  <c r="E19" i="1"/>
  <c r="E15" i="1"/>
  <c r="C6" i="1"/>
  <c r="C30" i="1"/>
  <c r="C22" i="1"/>
  <c r="C18" i="1"/>
  <c r="C14" i="1"/>
  <c r="E26" i="1"/>
  <c r="E22" i="1"/>
  <c r="E10" i="1"/>
  <c r="C5" i="1"/>
  <c r="C25" i="1"/>
  <c r="C21" i="1"/>
  <c r="C17" i="1"/>
  <c r="E17" i="1"/>
  <c r="E14" i="1"/>
  <c r="E30" i="1"/>
  <c r="E7" i="1"/>
  <c r="E23" i="1"/>
  <c r="E29" i="1"/>
  <c r="E13" i="1"/>
  <c r="E28" i="1"/>
  <c r="E16" i="1"/>
  <c r="C13" i="1"/>
  <c r="C29" i="1"/>
  <c r="E18" i="1"/>
  <c r="C10" i="1"/>
  <c r="C26" i="1"/>
  <c r="E11" i="1"/>
  <c r="E27" i="1"/>
  <c r="C19" i="1"/>
  <c r="C7" i="1"/>
  <c r="E20" i="1"/>
  <c r="C12" i="1"/>
  <c r="E25" i="1"/>
</calcChain>
</file>

<file path=xl/sharedStrings.xml><?xml version="1.0" encoding="utf-8"?>
<sst xmlns="http://schemas.openxmlformats.org/spreadsheetml/2006/main" count="35" uniqueCount="35">
  <si>
    <t>Германия</t>
  </si>
  <si>
    <t>Франция</t>
  </si>
  <si>
    <t>Великобритания</t>
  </si>
  <si>
    <t>Италия</t>
  </si>
  <si>
    <t xml:space="preserve">Испания </t>
  </si>
  <si>
    <t xml:space="preserve">Полша </t>
  </si>
  <si>
    <t xml:space="preserve">Румъния </t>
  </si>
  <si>
    <t>Нидерландия</t>
  </si>
  <si>
    <t>Гърция</t>
  </si>
  <si>
    <t>Португалия</t>
  </si>
  <si>
    <t>Белгия</t>
  </si>
  <si>
    <t>Чешка република</t>
  </si>
  <si>
    <t>Унгария</t>
  </si>
  <si>
    <t xml:space="preserve">Швеция </t>
  </si>
  <si>
    <t>Австрия</t>
  </si>
  <si>
    <t xml:space="preserve">България </t>
  </si>
  <si>
    <t>Дания</t>
  </si>
  <si>
    <t xml:space="preserve">Словакия </t>
  </si>
  <si>
    <t>Финландия</t>
  </si>
  <si>
    <t>Ирландия</t>
  </si>
  <si>
    <t xml:space="preserve">Литва </t>
  </si>
  <si>
    <t>Латвия</t>
  </si>
  <si>
    <t xml:space="preserve">Словения </t>
  </si>
  <si>
    <t>Естония</t>
  </si>
  <si>
    <t>Кипър</t>
  </si>
  <si>
    <t>Малта</t>
  </si>
  <si>
    <t>Държава</t>
  </si>
  <si>
    <t>Площ и население на страните в Европейския съюз</t>
  </si>
  <si>
    <t>Население</t>
  </si>
  <si>
    <t>Хърватска</t>
  </si>
  <si>
    <t>Общо за ЕС</t>
  </si>
  <si>
    <t>Гъстота на населението</t>
  </si>
  <si>
    <t>Процент на населението спрямо ЕС</t>
  </si>
  <si>
    <t>Процент на площта спрямо ЕС</t>
  </si>
  <si>
    <t>Площ (кв.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</si>
</sst>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2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2" fontId="0" fillId="0" borderId="0" xfId="0"/>
    <xf numFmtId="2" fontId="4" fillId="0" borderId="1" xfId="0" applyFont="1" applyFill="1" applyBorder="1" applyAlignment="1">
      <alignment horizontal="center" vertical="center"/>
    </xf>
    <xf numFmtId="2" fontId="4" fillId="0" borderId="1" xfId="0" applyFont="1" applyFill="1" applyBorder="1" applyAlignment="1">
      <alignment horizontal="center" vertical="center" wrapText="1"/>
    </xf>
    <xf numFmtId="2" fontId="7" fillId="0" borderId="0" xfId="0" applyFont="1"/>
    <xf numFmtId="2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7" fillId="2" borderId="1" xfId="0" applyFont="1" applyFill="1" applyBorder="1"/>
    <xf numFmtId="0" fontId="7" fillId="0" borderId="0" xfId="2" applyFont="1"/>
    <xf numFmtId="2" fontId="6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1" fontId="7" fillId="0" borderId="1" xfId="2" applyNumberFormat="1" applyFont="1" applyBorder="1" applyAlignment="1">
      <alignment vertical="center"/>
    </xf>
    <xf numFmtId="10" fontId="7" fillId="0" borderId="1" xfId="1" applyNumberFormat="1" applyFont="1" applyBorder="1" applyAlignment="1">
      <alignment vertical="center"/>
    </xf>
    <xf numFmtId="2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5" fillId="0" borderId="2" xfId="0" applyFont="1" applyFill="1" applyBorder="1" applyAlignment="1">
      <alignment horizontal="center" vertical="top"/>
    </xf>
    <xf numFmtId="2" fontId="8" fillId="0" borderId="2" xfId="0" applyFont="1" applyBorder="1" applyAlignment="1">
      <alignment horizontal="center" vertical="top"/>
    </xf>
  </cellXfs>
  <cellStyles count="3">
    <cellStyle name="Normal" xfId="0" builtinId="0"/>
    <cellStyle name="Percent" xfId="1" builtinId="5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/>
              <a:t>Площ на страните от ЕС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Площ (кв. км)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905-4738-B649-AE3DF71D157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905-4738-B649-AE3DF71D157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905-4738-B649-AE3DF71D157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905-4738-B649-AE3DF71D157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905-4738-B649-AE3DF71D157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905-4738-B649-AE3DF71D157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905-4738-B649-AE3DF71D157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905-4738-B649-AE3DF71D157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905-4738-B649-AE3DF71D157B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905-4738-B649-AE3DF71D157B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905-4738-B649-AE3DF71D157B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905-4738-B649-AE3DF71D157B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905-4738-B649-AE3DF71D157B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905-4738-B649-AE3DF71D157B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905-4738-B649-AE3DF71D157B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905-4738-B649-AE3DF71D157B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1905-4738-B649-AE3DF71D157B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905-4738-B649-AE3DF71D157B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1905-4738-B649-AE3DF71D157B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1905-4738-B649-AE3DF71D157B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1905-4738-B649-AE3DF71D157B}"/>
              </c:ext>
            </c:extLst>
          </c:dPt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1905-4738-B649-AE3DF71D157B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1905-4738-B649-AE3DF71D157B}"/>
              </c:ext>
            </c:extLst>
          </c:dPt>
          <c:dPt>
            <c:idx val="2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1905-4738-B649-AE3DF71D157B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1905-4738-B649-AE3DF71D157B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1905-4738-B649-AE3DF71D157B}"/>
              </c:ext>
            </c:extLst>
          </c:dPt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1905-4738-B649-AE3DF71D157B}"/>
              </c:ext>
            </c:extLst>
          </c:dPt>
          <c:dLbls>
            <c:dLbl>
              <c:idx val="0"/>
              <c:layout>
                <c:manualLayout>
                  <c:x val="-9.8753086994111006E-2"/>
                  <c:y val="-6.605534232844010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10129217599646E-2"/>
                  <c:y val="-1.366956171935794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984616398577943E-2"/>
                  <c:y val="2.265922789802028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275509135951712E-2"/>
                  <c:y val="2.170761946214009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011103486510272E-2"/>
                  <c:y val="-4.310594969598649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47940388544489E-3"/>
                  <c:y val="-3.34686885872934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62996002899933E-2"/>
                  <c:y val="-2.28788298447618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59861516571876E-2"/>
                  <c:y val="1.36839050897532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747360789650186E-2"/>
                  <c:y val="2.237021722787164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720245641377542E-2"/>
                  <c:y val="-1.63730397393793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7734873244241817E-2"/>
                  <c:y val="-5.178929424023002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434489817280965E-2"/>
                  <c:y val="-2.552889117503528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932545544066962"/>
                  <c:y val="3.278861499096609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590374781438879E-2"/>
                  <c:y val="2.321977340772102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4695603965309361E-2"/>
                  <c:y val="7.551866946279956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0883859236945501E-2"/>
                  <c:y val="1.481785568261253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4.1522736172010999E-3"/>
                  <c:y val="2.47218705073926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0631588333585332E-2"/>
                  <c:y val="2.892216990464124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6835390037102085E-2"/>
                  <c:y val="-1.533800894234954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4.8538984325629905E-2"/>
                  <c:y val="-4.933459950671995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4.6304717818692158E-2"/>
                  <c:y val="-2.382598688982972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5593168099187012E-2"/>
                  <c:y val="3.13874160830398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3.2761294424607561E-2"/>
                  <c:y val="2.034137221540774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1.4593873697840945E-2"/>
                  <c:y val="-4.62862211319062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6041068167808415E-2"/>
                  <c:y val="-8.6538334718210474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905-4738-B649-AE3DF71D15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Sheet1!$A$4:$A$30</c:f>
              <c:strCache>
                <c:ptCount val="27"/>
                <c:pt idx="0">
                  <c:v>Австрия</c:v>
                </c:pt>
                <c:pt idx="1">
                  <c:v>Белгия</c:v>
                </c:pt>
                <c:pt idx="2">
                  <c:v>България </c:v>
                </c:pt>
                <c:pt idx="3">
                  <c:v>Великобритания</c:v>
                </c:pt>
                <c:pt idx="4">
                  <c:v>Германия</c:v>
                </c:pt>
                <c:pt idx="5">
                  <c:v>Гърция</c:v>
                </c:pt>
                <c:pt idx="6">
                  <c:v>Дания</c:v>
                </c:pt>
                <c:pt idx="7">
                  <c:v>Естония</c:v>
                </c:pt>
                <c:pt idx="8">
                  <c:v>Ирландия</c:v>
                </c:pt>
                <c:pt idx="9">
                  <c:v>Испания </c:v>
                </c:pt>
                <c:pt idx="10">
                  <c:v>Италия</c:v>
                </c:pt>
                <c:pt idx="11">
                  <c:v>Кипър</c:v>
                </c:pt>
                <c:pt idx="12">
                  <c:v>Латвия</c:v>
                </c:pt>
                <c:pt idx="13">
                  <c:v>Литва </c:v>
                </c:pt>
                <c:pt idx="14">
                  <c:v>Малта</c:v>
                </c:pt>
                <c:pt idx="15">
                  <c:v>Нидерландия</c:v>
                </c:pt>
                <c:pt idx="16">
                  <c:v>Полша </c:v>
                </c:pt>
                <c:pt idx="17">
                  <c:v>Португалия</c:v>
                </c:pt>
                <c:pt idx="18">
                  <c:v>Румъния </c:v>
                </c:pt>
                <c:pt idx="19">
                  <c:v>Словакия </c:v>
                </c:pt>
                <c:pt idx="20">
                  <c:v>Словения </c:v>
                </c:pt>
                <c:pt idx="21">
                  <c:v>Унгария</c:v>
                </c:pt>
                <c:pt idx="22">
                  <c:v>Финландия</c:v>
                </c:pt>
                <c:pt idx="23">
                  <c:v>Франция</c:v>
                </c:pt>
                <c:pt idx="24">
                  <c:v>Хърватска</c:v>
                </c:pt>
                <c:pt idx="25">
                  <c:v>Чешка република</c:v>
                </c:pt>
                <c:pt idx="26">
                  <c:v>Швеция </c:v>
                </c:pt>
              </c:strCache>
            </c:strRef>
          </c:cat>
          <c:val>
            <c:numRef>
              <c:f>Sheet1!$B$4:$B$30</c:f>
              <c:numCache>
                <c:formatCode>0</c:formatCode>
                <c:ptCount val="27"/>
                <c:pt idx="0">
                  <c:v>83858</c:v>
                </c:pt>
                <c:pt idx="1">
                  <c:v>30518</c:v>
                </c:pt>
                <c:pt idx="2">
                  <c:v>110994</c:v>
                </c:pt>
                <c:pt idx="3">
                  <c:v>243609</c:v>
                </c:pt>
                <c:pt idx="4">
                  <c:v>357021</c:v>
                </c:pt>
                <c:pt idx="5">
                  <c:v>131957</c:v>
                </c:pt>
                <c:pt idx="6">
                  <c:v>43093</c:v>
                </c:pt>
                <c:pt idx="7">
                  <c:v>45226</c:v>
                </c:pt>
                <c:pt idx="8">
                  <c:v>70273</c:v>
                </c:pt>
                <c:pt idx="9">
                  <c:v>504842</c:v>
                </c:pt>
                <c:pt idx="10">
                  <c:v>243609</c:v>
                </c:pt>
                <c:pt idx="11">
                  <c:v>9251</c:v>
                </c:pt>
                <c:pt idx="12">
                  <c:v>64598</c:v>
                </c:pt>
                <c:pt idx="13">
                  <c:v>65300</c:v>
                </c:pt>
                <c:pt idx="14">
                  <c:v>315</c:v>
                </c:pt>
                <c:pt idx="15">
                  <c:v>41526</c:v>
                </c:pt>
                <c:pt idx="16">
                  <c:v>312685</c:v>
                </c:pt>
                <c:pt idx="17">
                  <c:v>92391</c:v>
                </c:pt>
                <c:pt idx="18">
                  <c:v>238391</c:v>
                </c:pt>
                <c:pt idx="19">
                  <c:v>49034</c:v>
                </c:pt>
                <c:pt idx="20">
                  <c:v>20273</c:v>
                </c:pt>
                <c:pt idx="21">
                  <c:v>92966</c:v>
                </c:pt>
                <c:pt idx="22">
                  <c:v>338145</c:v>
                </c:pt>
                <c:pt idx="23">
                  <c:v>547030</c:v>
                </c:pt>
                <c:pt idx="24">
                  <c:v>56542</c:v>
                </c:pt>
                <c:pt idx="25">
                  <c:v>78866</c:v>
                </c:pt>
                <c:pt idx="26">
                  <c:v>449965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905-4738-B649-AE3DF71D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bg-BG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/>
              <a:t>Население на ЕС към 1.01.2017 г.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07500429497202"/>
          <c:y val="7.9293373821065646E-2"/>
          <c:w val="0.60043450710600166"/>
          <c:h val="0.91865318033264709"/>
        </c:manualLayout>
      </c:layout>
      <c:pieChart>
        <c:varyColors val="1"/>
        <c:ser>
          <c:idx val="2"/>
          <c:order val="0"/>
          <c:tx>
            <c:strRef>
              <c:f>Sheet1!$D$3</c:f>
              <c:strCache>
                <c:ptCount val="1"/>
                <c:pt idx="0">
                  <c:v>Население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3F-48D8-B89E-47B046C08A3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3F-48D8-B89E-47B046C08A3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3F-48D8-B89E-47B046C08A3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3F-48D8-B89E-47B046C08A3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3F-48D8-B89E-47B046C08A3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73F-48D8-B89E-47B046C08A3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3F-48D8-B89E-47B046C08A3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73F-48D8-B89E-47B046C08A3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3F-48D8-B89E-47B046C08A3C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73F-48D8-B89E-47B046C08A3C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3F-48D8-B89E-47B046C08A3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73F-48D8-B89E-47B046C08A3C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3F-48D8-B89E-47B046C08A3C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73F-48D8-B89E-47B046C08A3C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73F-48D8-B89E-47B046C08A3C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73F-48D8-B89E-47B046C08A3C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073F-48D8-B89E-47B046C08A3C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73F-48D8-B89E-47B046C08A3C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073F-48D8-B89E-47B046C08A3C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073F-48D8-B89E-47B046C08A3C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073F-48D8-B89E-47B046C08A3C}"/>
              </c:ext>
            </c:extLst>
          </c:dPt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073F-48D8-B89E-47B046C08A3C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073F-48D8-B89E-47B046C08A3C}"/>
              </c:ext>
            </c:extLst>
          </c:dPt>
          <c:dPt>
            <c:idx val="2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073F-48D8-B89E-47B046C08A3C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073F-48D8-B89E-47B046C08A3C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073F-48D8-B89E-47B046C08A3C}"/>
              </c:ext>
            </c:extLst>
          </c:dPt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073F-48D8-B89E-47B046C08A3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Sheet1!$A$4:$A$30</c:f>
              <c:strCache>
                <c:ptCount val="27"/>
                <c:pt idx="0">
                  <c:v>Австрия</c:v>
                </c:pt>
                <c:pt idx="1">
                  <c:v>Белгия</c:v>
                </c:pt>
                <c:pt idx="2">
                  <c:v>България </c:v>
                </c:pt>
                <c:pt idx="3">
                  <c:v>Великобритания</c:v>
                </c:pt>
                <c:pt idx="4">
                  <c:v>Германия</c:v>
                </c:pt>
                <c:pt idx="5">
                  <c:v>Гърция</c:v>
                </c:pt>
                <c:pt idx="6">
                  <c:v>Дания</c:v>
                </c:pt>
                <c:pt idx="7">
                  <c:v>Естония</c:v>
                </c:pt>
                <c:pt idx="8">
                  <c:v>Ирландия</c:v>
                </c:pt>
                <c:pt idx="9">
                  <c:v>Испания </c:v>
                </c:pt>
                <c:pt idx="10">
                  <c:v>Италия</c:v>
                </c:pt>
                <c:pt idx="11">
                  <c:v>Кипър</c:v>
                </c:pt>
                <c:pt idx="12">
                  <c:v>Латвия</c:v>
                </c:pt>
                <c:pt idx="13">
                  <c:v>Литва </c:v>
                </c:pt>
                <c:pt idx="14">
                  <c:v>Малта</c:v>
                </c:pt>
                <c:pt idx="15">
                  <c:v>Нидерландия</c:v>
                </c:pt>
                <c:pt idx="16">
                  <c:v>Полша </c:v>
                </c:pt>
                <c:pt idx="17">
                  <c:v>Португалия</c:v>
                </c:pt>
                <c:pt idx="18">
                  <c:v>Румъния </c:v>
                </c:pt>
                <c:pt idx="19">
                  <c:v>Словакия </c:v>
                </c:pt>
                <c:pt idx="20">
                  <c:v>Словения </c:v>
                </c:pt>
                <c:pt idx="21">
                  <c:v>Унгария</c:v>
                </c:pt>
                <c:pt idx="22">
                  <c:v>Финландия</c:v>
                </c:pt>
                <c:pt idx="23">
                  <c:v>Франция</c:v>
                </c:pt>
                <c:pt idx="24">
                  <c:v>Хърватска</c:v>
                </c:pt>
                <c:pt idx="25">
                  <c:v>Чешка република</c:v>
                </c:pt>
                <c:pt idx="26">
                  <c:v>Швеция </c:v>
                </c:pt>
              </c:strCache>
            </c:strRef>
          </c:cat>
          <c:val>
            <c:numRef>
              <c:f>Sheet1!$D$4:$D$30</c:f>
              <c:numCache>
                <c:formatCode>0</c:formatCode>
                <c:ptCount val="27"/>
                <c:pt idx="0">
                  <c:v>8772865</c:v>
                </c:pt>
                <c:pt idx="1">
                  <c:v>11365834</c:v>
                </c:pt>
                <c:pt idx="2">
                  <c:v>7101859</c:v>
                </c:pt>
                <c:pt idx="3">
                  <c:v>65808573</c:v>
                </c:pt>
                <c:pt idx="4">
                  <c:v>82800000</c:v>
                </c:pt>
                <c:pt idx="5">
                  <c:v>10757293</c:v>
                </c:pt>
                <c:pt idx="6">
                  <c:v>5748769</c:v>
                </c:pt>
                <c:pt idx="7">
                  <c:v>1315635</c:v>
                </c:pt>
                <c:pt idx="8">
                  <c:v>4774833</c:v>
                </c:pt>
                <c:pt idx="9">
                  <c:v>46528966</c:v>
                </c:pt>
                <c:pt idx="10">
                  <c:v>60589445</c:v>
                </c:pt>
                <c:pt idx="11">
                  <c:v>854802</c:v>
                </c:pt>
                <c:pt idx="12">
                  <c:v>1950116</c:v>
                </c:pt>
                <c:pt idx="13">
                  <c:v>2847904</c:v>
                </c:pt>
                <c:pt idx="14">
                  <c:v>440433</c:v>
                </c:pt>
                <c:pt idx="15">
                  <c:v>17081507</c:v>
                </c:pt>
                <c:pt idx="16">
                  <c:v>37972964</c:v>
                </c:pt>
                <c:pt idx="17">
                  <c:v>10309573</c:v>
                </c:pt>
                <c:pt idx="18">
                  <c:v>19638309</c:v>
                </c:pt>
                <c:pt idx="19">
                  <c:v>5435343</c:v>
                </c:pt>
                <c:pt idx="20">
                  <c:v>2065895</c:v>
                </c:pt>
                <c:pt idx="21">
                  <c:v>9797561</c:v>
                </c:pt>
                <c:pt idx="22">
                  <c:v>5503297</c:v>
                </c:pt>
                <c:pt idx="23">
                  <c:v>67024459</c:v>
                </c:pt>
                <c:pt idx="24">
                  <c:v>4154213</c:v>
                </c:pt>
                <c:pt idx="25">
                  <c:v>10578820</c:v>
                </c:pt>
                <c:pt idx="26">
                  <c:v>9995153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073F-48D8-B89E-47B046C08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394366604023295"/>
          <c:y val="5.0251317145998536E-2"/>
          <c:w val="0.99823947710031913"/>
          <c:h val="0.952261296522039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bg-BG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2</xdr:row>
      <xdr:rowOff>7620</xdr:rowOff>
    </xdr:from>
    <xdr:to>
      <xdr:col>15</xdr:col>
      <xdr:colOff>129540</xdr:colOff>
      <xdr:row>29</xdr:row>
      <xdr:rowOff>259080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A32" sqref="A32"/>
    </sheetView>
  </sheetViews>
  <sheetFormatPr defaultColWidth="8.85546875" defaultRowHeight="15.75" x14ac:dyDescent="0.25"/>
  <cols>
    <col min="1" max="1" width="19.42578125" style="3" customWidth="1"/>
    <col min="2" max="2" width="15.28515625" style="3" customWidth="1"/>
    <col min="3" max="3" width="18.28515625" style="3" customWidth="1"/>
    <col min="4" max="4" width="12" style="3" customWidth="1"/>
    <col min="5" max="5" width="22.7109375" style="3" customWidth="1"/>
    <col min="6" max="6" width="14.5703125" style="3" customWidth="1"/>
    <col min="7" max="7" width="4.7109375" style="3" customWidth="1"/>
    <col min="8" max="16384" width="8.85546875" style="3"/>
  </cols>
  <sheetData>
    <row r="1" spans="1:7" ht="27" customHeight="1" x14ac:dyDescent="0.25">
      <c r="A1" s="15" t="s">
        <v>27</v>
      </c>
      <c r="B1" s="15"/>
      <c r="C1" s="15"/>
      <c r="D1" s="15"/>
      <c r="E1" s="16"/>
      <c r="F1" s="16"/>
    </row>
    <row r="2" spans="1:7" x14ac:dyDescent="0.25">
      <c r="A2" s="4" t="s">
        <v>30</v>
      </c>
      <c r="B2" s="4">
        <f>SUM(Площ)</f>
        <v>4322278</v>
      </c>
      <c r="C2" s="4"/>
      <c r="D2" s="5">
        <f>SUM(D4:D30)</f>
        <v>511214421</v>
      </c>
      <c r="E2" s="5"/>
      <c r="F2" s="6"/>
    </row>
    <row r="3" spans="1:7" ht="42.75" x14ac:dyDescent="0.25">
      <c r="A3" s="1" t="s">
        <v>26</v>
      </c>
      <c r="B3" s="1" t="s">
        <v>34</v>
      </c>
      <c r="C3" s="2" t="s">
        <v>33</v>
      </c>
      <c r="D3" s="1" t="s">
        <v>28</v>
      </c>
      <c r="E3" s="2" t="s">
        <v>32</v>
      </c>
      <c r="F3" s="2" t="s">
        <v>31</v>
      </c>
    </row>
    <row r="4" spans="1:7" ht="21.6" customHeight="1" x14ac:dyDescent="0.25">
      <c r="A4" s="8" t="s">
        <v>14</v>
      </c>
      <c r="B4" s="9">
        <v>83858</v>
      </c>
      <c r="C4" s="10">
        <f t="shared" ref="C4:C30" si="0">Площ/Площ_ЕС</f>
        <v>1.9401343458241235E-2</v>
      </c>
      <c r="D4" s="11">
        <v>8772865</v>
      </c>
      <c r="E4" s="12">
        <f>D4/$D$2</f>
        <v>1.7160832401478754E-2</v>
      </c>
      <c r="F4" s="13">
        <f>D4/B4</f>
        <v>104.61571943046579</v>
      </c>
      <c r="G4" s="7"/>
    </row>
    <row r="5" spans="1:7" ht="21.6" customHeight="1" x14ac:dyDescent="0.25">
      <c r="A5" s="8" t="s">
        <v>10</v>
      </c>
      <c r="B5" s="9">
        <v>30518</v>
      </c>
      <c r="C5" s="10">
        <f t="shared" si="0"/>
        <v>7.0606286777481686E-3</v>
      </c>
      <c r="D5" s="11">
        <v>11365834</v>
      </c>
      <c r="E5" s="12">
        <f t="shared" ref="E5:E30" si="1">D5/$D$2</f>
        <v>2.2233007390063435E-2</v>
      </c>
      <c r="F5" s="13">
        <f>D5/B5</f>
        <v>372.43050003276755</v>
      </c>
      <c r="G5" s="7"/>
    </row>
    <row r="6" spans="1:7" ht="21.6" customHeight="1" x14ac:dyDescent="0.25">
      <c r="A6" s="8" t="s">
        <v>15</v>
      </c>
      <c r="B6" s="9">
        <v>110994</v>
      </c>
      <c r="C6" s="10">
        <f t="shared" si="0"/>
        <v>2.5679514367192485E-2</v>
      </c>
      <c r="D6" s="11">
        <v>7101859</v>
      </c>
      <c r="E6" s="12">
        <f t="shared" si="1"/>
        <v>1.3892133531968574E-2</v>
      </c>
      <c r="F6" s="13">
        <f>D6/B6</f>
        <v>63.98417031551255</v>
      </c>
      <c r="G6" s="7"/>
    </row>
    <row r="7" spans="1:7" ht="21.6" customHeight="1" x14ac:dyDescent="0.25">
      <c r="A7" s="8" t="s">
        <v>2</v>
      </c>
      <c r="B7" s="9">
        <v>243609</v>
      </c>
      <c r="C7" s="10">
        <f t="shared" si="0"/>
        <v>5.6361252099008899E-2</v>
      </c>
      <c r="D7" s="11">
        <v>65808573</v>
      </c>
      <c r="E7" s="12">
        <f t="shared" si="1"/>
        <v>0.12872988377610733</v>
      </c>
      <c r="F7" s="13">
        <f>D7/B7</f>
        <v>270.1401549203847</v>
      </c>
      <c r="G7" s="7"/>
    </row>
    <row r="8" spans="1:7" ht="21.6" customHeight="1" x14ac:dyDescent="0.25">
      <c r="A8" s="8" t="s">
        <v>0</v>
      </c>
      <c r="B8" s="9">
        <v>357021</v>
      </c>
      <c r="C8" s="10">
        <f t="shared" si="0"/>
        <v>8.2600193694158497E-2</v>
      </c>
      <c r="D8" s="11">
        <v>82800000</v>
      </c>
      <c r="E8" s="12">
        <f t="shared" si="1"/>
        <v>0.16196726187424984</v>
      </c>
      <c r="F8" s="13">
        <f t="shared" ref="F8:F30" si="2">D8/B8</f>
        <v>231.91913080743149</v>
      </c>
      <c r="G8" s="7"/>
    </row>
    <row r="9" spans="1:7" ht="21.6" customHeight="1" x14ac:dyDescent="0.25">
      <c r="A9" s="8" t="s">
        <v>8</v>
      </c>
      <c r="B9" s="9">
        <v>131957</v>
      </c>
      <c r="C9" s="10">
        <f t="shared" si="0"/>
        <v>3.0529503192529495E-2</v>
      </c>
      <c r="D9" s="11">
        <v>10757293</v>
      </c>
      <c r="E9" s="12">
        <f t="shared" si="1"/>
        <v>2.1042624304215392E-2</v>
      </c>
      <c r="F9" s="13">
        <f t="shared" si="2"/>
        <v>81.521200087907431</v>
      </c>
      <c r="G9" s="7"/>
    </row>
    <row r="10" spans="1:7" ht="21.6" customHeight="1" x14ac:dyDescent="0.25">
      <c r="A10" s="8" t="s">
        <v>16</v>
      </c>
      <c r="B10" s="9">
        <v>43093</v>
      </c>
      <c r="C10" s="10">
        <f t="shared" si="0"/>
        <v>9.9699741664002178E-3</v>
      </c>
      <c r="D10" s="11">
        <v>5748769</v>
      </c>
      <c r="E10" s="12">
        <f t="shared" si="1"/>
        <v>1.1245318527506876E-2</v>
      </c>
      <c r="F10" s="13">
        <f t="shared" si="2"/>
        <v>133.40377787575707</v>
      </c>
      <c r="G10" s="7"/>
    </row>
    <row r="11" spans="1:7" ht="21.6" customHeight="1" x14ac:dyDescent="0.25">
      <c r="A11" s="8" t="s">
        <v>23</v>
      </c>
      <c r="B11" s="9">
        <v>45226</v>
      </c>
      <c r="C11" s="10">
        <f t="shared" si="0"/>
        <v>1.0463463941930621E-2</v>
      </c>
      <c r="D11" s="11">
        <v>1315635</v>
      </c>
      <c r="E11" s="12">
        <f t="shared" si="1"/>
        <v>2.573548291979815E-3</v>
      </c>
      <c r="F11" s="13">
        <f t="shared" si="2"/>
        <v>29.090235705125369</v>
      </c>
      <c r="G11" s="7"/>
    </row>
    <row r="12" spans="1:7" ht="21.6" customHeight="1" x14ac:dyDescent="0.25">
      <c r="A12" s="8" t="s">
        <v>19</v>
      </c>
      <c r="B12" s="9">
        <v>70273</v>
      </c>
      <c r="C12" s="10">
        <f t="shared" si="0"/>
        <v>1.6258324892568225E-2</v>
      </c>
      <c r="D12" s="11">
        <v>4774833</v>
      </c>
      <c r="E12" s="12">
        <f t="shared" si="1"/>
        <v>9.3401766535846607E-3</v>
      </c>
      <c r="F12" s="13">
        <f t="shared" si="2"/>
        <v>67.946907062456418</v>
      </c>
      <c r="G12" s="7"/>
    </row>
    <row r="13" spans="1:7" ht="21.6" customHeight="1" x14ac:dyDescent="0.25">
      <c r="A13" s="8" t="s">
        <v>4</v>
      </c>
      <c r="B13" s="9">
        <v>504842</v>
      </c>
      <c r="C13" s="10">
        <f t="shared" si="0"/>
        <v>0.11679998371229246</v>
      </c>
      <c r="D13" s="11">
        <v>46528966</v>
      </c>
      <c r="E13" s="12">
        <f t="shared" si="1"/>
        <v>9.1016536483817231E-2</v>
      </c>
      <c r="F13" s="13">
        <f t="shared" si="2"/>
        <v>92.165402244662687</v>
      </c>
      <c r="G13" s="7"/>
    </row>
    <row r="14" spans="1:7" ht="21.6" customHeight="1" x14ac:dyDescent="0.25">
      <c r="A14" s="8" t="s">
        <v>3</v>
      </c>
      <c r="B14" s="9">
        <v>243609</v>
      </c>
      <c r="C14" s="10">
        <f t="shared" si="0"/>
        <v>5.6361252099008899E-2</v>
      </c>
      <c r="D14" s="11">
        <v>60589445</v>
      </c>
      <c r="E14" s="12">
        <f t="shared" si="1"/>
        <v>0.11852060996534368</v>
      </c>
      <c r="F14" s="13">
        <f t="shared" si="2"/>
        <v>248.71595466505752</v>
      </c>
      <c r="G14" s="7"/>
    </row>
    <row r="15" spans="1:7" ht="21.6" customHeight="1" x14ac:dyDescent="0.25">
      <c r="A15" s="8" t="s">
        <v>24</v>
      </c>
      <c r="B15" s="9">
        <v>9251</v>
      </c>
      <c r="C15" s="10">
        <f t="shared" si="0"/>
        <v>2.1403065698226724E-3</v>
      </c>
      <c r="D15" s="11">
        <v>854802</v>
      </c>
      <c r="E15" s="12">
        <f t="shared" si="1"/>
        <v>1.6721007172057064E-3</v>
      </c>
      <c r="F15" s="13">
        <f t="shared" si="2"/>
        <v>92.401037725651278</v>
      </c>
      <c r="G15" s="7"/>
    </row>
    <row r="16" spans="1:7" ht="21.6" customHeight="1" x14ac:dyDescent="0.25">
      <c r="A16" s="8" t="s">
        <v>21</v>
      </c>
      <c r="B16" s="9">
        <v>64598</v>
      </c>
      <c r="C16" s="10">
        <f t="shared" si="0"/>
        <v>1.4945359831089069E-2</v>
      </c>
      <c r="D16" s="11">
        <v>1950116</v>
      </c>
      <c r="E16" s="12">
        <f t="shared" si="1"/>
        <v>3.8146732953763837E-3</v>
      </c>
      <c r="F16" s="13">
        <f t="shared" si="2"/>
        <v>30.188488807703024</v>
      </c>
      <c r="G16" s="7"/>
    </row>
    <row r="17" spans="1:7" ht="21.6" customHeight="1" x14ac:dyDescent="0.25">
      <c r="A17" s="8" t="s">
        <v>20</v>
      </c>
      <c r="B17" s="9">
        <v>65300</v>
      </c>
      <c r="C17" s="10">
        <f t="shared" si="0"/>
        <v>1.5107774187592746E-2</v>
      </c>
      <c r="D17" s="11">
        <v>2847904</v>
      </c>
      <c r="E17" s="12">
        <f t="shared" si="1"/>
        <v>5.5708600599121208E-3</v>
      </c>
      <c r="F17" s="13">
        <f t="shared" si="2"/>
        <v>43.612618683001529</v>
      </c>
      <c r="G17" s="7"/>
    </row>
    <row r="18" spans="1:7" ht="21.6" customHeight="1" x14ac:dyDescent="0.25">
      <c r="A18" s="8" t="s">
        <v>25</v>
      </c>
      <c r="B18" s="9">
        <v>315</v>
      </c>
      <c r="C18" s="10">
        <f t="shared" si="0"/>
        <v>7.2878236892675577E-5</v>
      </c>
      <c r="D18" s="11">
        <v>440433</v>
      </c>
      <c r="E18" s="12">
        <f t="shared" si="1"/>
        <v>8.6154259721088738E-4</v>
      </c>
      <c r="F18" s="13">
        <f t="shared" si="2"/>
        <v>1398.2</v>
      </c>
      <c r="G18" s="7"/>
    </row>
    <row r="19" spans="1:7" ht="21.6" customHeight="1" x14ac:dyDescent="0.25">
      <c r="A19" s="8" t="s">
        <v>7</v>
      </c>
      <c r="B19" s="9">
        <v>41526</v>
      </c>
      <c r="C19" s="10">
        <f t="shared" si="0"/>
        <v>9.6074338577944313E-3</v>
      </c>
      <c r="D19" s="11">
        <v>17081507</v>
      </c>
      <c r="E19" s="12">
        <f t="shared" si="1"/>
        <v>3.341358595985304E-2</v>
      </c>
      <c r="F19" s="13">
        <f t="shared" si="2"/>
        <v>411.34486827529742</v>
      </c>
      <c r="G19" s="7"/>
    </row>
    <row r="20" spans="1:7" ht="21.6" customHeight="1" x14ac:dyDescent="0.25">
      <c r="A20" s="8" t="s">
        <v>5</v>
      </c>
      <c r="B20" s="9">
        <v>312685</v>
      </c>
      <c r="C20" s="10">
        <f t="shared" si="0"/>
        <v>7.2342639691384963E-2</v>
      </c>
      <c r="D20" s="11">
        <v>37972964</v>
      </c>
      <c r="E20" s="12">
        <f t="shared" si="1"/>
        <v>7.4279915511225383E-2</v>
      </c>
      <c r="F20" s="13">
        <f t="shared" si="2"/>
        <v>121.44159137790427</v>
      </c>
      <c r="G20" s="7"/>
    </row>
    <row r="21" spans="1:7" ht="21.6" customHeight="1" x14ac:dyDescent="0.25">
      <c r="A21" s="8" t="s">
        <v>9</v>
      </c>
      <c r="B21" s="9">
        <v>92391</v>
      </c>
      <c r="C21" s="10">
        <f t="shared" si="0"/>
        <v>2.1375533919845046E-2</v>
      </c>
      <c r="D21" s="11">
        <v>10309573</v>
      </c>
      <c r="E21" s="12">
        <f t="shared" si="1"/>
        <v>2.0166827414283762E-2</v>
      </c>
      <c r="F21" s="13">
        <f t="shared" si="2"/>
        <v>111.58633416674785</v>
      </c>
      <c r="G21" s="7"/>
    </row>
    <row r="22" spans="1:7" ht="21.6" customHeight="1" x14ac:dyDescent="0.25">
      <c r="A22" s="8" t="s">
        <v>6</v>
      </c>
      <c r="B22" s="9">
        <v>238391</v>
      </c>
      <c r="C22" s="10">
        <f t="shared" si="0"/>
        <v>5.5154018320894678E-2</v>
      </c>
      <c r="D22" s="11">
        <v>19638309</v>
      </c>
      <c r="E22" s="12">
        <f t="shared" si="1"/>
        <v>3.8415013726696104E-2</v>
      </c>
      <c r="F22" s="13">
        <f t="shared" si="2"/>
        <v>82.378567143893861</v>
      </c>
      <c r="G22" s="7"/>
    </row>
    <row r="23" spans="1:7" ht="21.6" customHeight="1" x14ac:dyDescent="0.25">
      <c r="A23" s="8" t="s">
        <v>17</v>
      </c>
      <c r="B23" s="9">
        <v>49034</v>
      </c>
      <c r="C23" s="10">
        <f t="shared" si="0"/>
        <v>1.1344480850144299E-2</v>
      </c>
      <c r="D23" s="11">
        <v>5435343</v>
      </c>
      <c r="E23" s="12">
        <f t="shared" si="1"/>
        <v>1.0632217669775007E-2</v>
      </c>
      <c r="F23" s="13">
        <f t="shared" si="2"/>
        <v>110.84845209446506</v>
      </c>
      <c r="G23" s="7"/>
    </row>
    <row r="24" spans="1:7" ht="21.6" customHeight="1" x14ac:dyDescent="0.25">
      <c r="A24" s="8" t="s">
        <v>22</v>
      </c>
      <c r="B24" s="9">
        <v>20273</v>
      </c>
      <c r="C24" s="10">
        <f t="shared" si="0"/>
        <v>4.6903507826197201E-3</v>
      </c>
      <c r="D24" s="11">
        <v>2065895</v>
      </c>
      <c r="E24" s="12">
        <f t="shared" si="1"/>
        <v>4.0411516481848233E-3</v>
      </c>
      <c r="F24" s="13">
        <f t="shared" si="2"/>
        <v>101.9037636264983</v>
      </c>
      <c r="G24" s="7"/>
    </row>
    <row r="25" spans="1:7" ht="21.6" customHeight="1" x14ac:dyDescent="0.25">
      <c r="A25" s="8" t="s">
        <v>12</v>
      </c>
      <c r="B25" s="9">
        <v>92966</v>
      </c>
      <c r="C25" s="10">
        <f t="shared" si="0"/>
        <v>2.1508565622109451E-2</v>
      </c>
      <c r="D25" s="11">
        <v>9797561</v>
      </c>
      <c r="E25" s="12">
        <f t="shared" si="1"/>
        <v>1.9165267248984746E-2</v>
      </c>
      <c r="F25" s="13">
        <f t="shared" si="2"/>
        <v>105.38864746251318</v>
      </c>
      <c r="G25" s="7"/>
    </row>
    <row r="26" spans="1:7" ht="21.6" customHeight="1" x14ac:dyDescent="0.25">
      <c r="A26" s="8" t="s">
        <v>18</v>
      </c>
      <c r="B26" s="9">
        <v>338145</v>
      </c>
      <c r="C26" s="10">
        <f t="shared" si="0"/>
        <v>7.8233052108170734E-2</v>
      </c>
      <c r="D26" s="11">
        <v>5503297</v>
      </c>
      <c r="E26" s="12">
        <f t="shared" si="1"/>
        <v>1.0765144279840259E-2</v>
      </c>
      <c r="F26" s="13">
        <f t="shared" si="2"/>
        <v>16.274961924618136</v>
      </c>
      <c r="G26" s="7"/>
    </row>
    <row r="27" spans="1:7" ht="21.6" customHeight="1" x14ac:dyDescent="0.25">
      <c r="A27" s="8" t="s">
        <v>1</v>
      </c>
      <c r="B27" s="9">
        <v>547030</v>
      </c>
      <c r="C27" s="10">
        <f t="shared" si="0"/>
        <v>0.1265605775473026</v>
      </c>
      <c r="D27" s="11">
        <v>67024459</v>
      </c>
      <c r="E27" s="12">
        <f t="shared" si="1"/>
        <v>0.13110831042068744</v>
      </c>
      <c r="F27" s="13">
        <f t="shared" si="2"/>
        <v>122.52428386011736</v>
      </c>
      <c r="G27" s="7"/>
    </row>
    <row r="28" spans="1:7" ht="21.6" customHeight="1" x14ac:dyDescent="0.25">
      <c r="A28" s="8" t="s">
        <v>29</v>
      </c>
      <c r="B28" s="14">
        <v>56542</v>
      </c>
      <c r="C28" s="10">
        <f t="shared" si="0"/>
        <v>1.3081527842494165E-2</v>
      </c>
      <c r="D28" s="11">
        <v>4154213</v>
      </c>
      <c r="E28" s="12">
        <f t="shared" si="1"/>
        <v>8.1261655175412194E-3</v>
      </c>
      <c r="F28" s="13">
        <f t="shared" si="2"/>
        <v>73.471277988044292</v>
      </c>
      <c r="G28" s="7"/>
    </row>
    <row r="29" spans="1:7" ht="21.6" customHeight="1" x14ac:dyDescent="0.25">
      <c r="A29" s="8" t="s">
        <v>11</v>
      </c>
      <c r="B29" s="9">
        <v>78866</v>
      </c>
      <c r="C29" s="10">
        <f t="shared" si="0"/>
        <v>1.8246396923103973E-2</v>
      </c>
      <c r="D29" s="11">
        <v>10578820</v>
      </c>
      <c r="E29" s="12">
        <f t="shared" si="1"/>
        <v>2.069350856594869E-2</v>
      </c>
      <c r="F29" s="13">
        <f t="shared" si="2"/>
        <v>134.13663682702304</v>
      </c>
      <c r="G29" s="7"/>
    </row>
    <row r="30" spans="1:7" ht="19.5" customHeight="1" x14ac:dyDescent="0.25">
      <c r="A30" s="8" t="s">
        <v>13</v>
      </c>
      <c r="B30" s="9">
        <v>449965</v>
      </c>
      <c r="C30" s="10">
        <f t="shared" si="0"/>
        <v>0.10410366940765957</v>
      </c>
      <c r="D30" s="11">
        <v>9995153</v>
      </c>
      <c r="E30" s="12">
        <f t="shared" si="1"/>
        <v>1.9551782166958864E-2</v>
      </c>
      <c r="F30" s="13">
        <f t="shared" si="2"/>
        <v>22.213178802795774</v>
      </c>
      <c r="G30" s="7"/>
    </row>
    <row r="31" spans="1:7" ht="13.15" customHeight="1" x14ac:dyDescent="0.25">
      <c r="G31" s="7"/>
    </row>
    <row r="32" spans="1:7" ht="13.15" customHeight="1" x14ac:dyDescent="0.25"/>
    <row r="33" ht="13.15" customHeight="1" x14ac:dyDescent="0.25"/>
    <row r="35" ht="11.45" customHeight="1" x14ac:dyDescent="0.25"/>
  </sheetData>
  <mergeCells count="1">
    <mergeCell ref="A1:F1"/>
  </mergeCells>
  <phoneticPr fontId="2" type="noConversion"/>
  <pageMargins left="1.1811023622047245" right="0.59055118110236227" top="0.78740157480314965" bottom="0.78740157480314965" header="0.51181102362204722" footer="0.51181102362204722"/>
  <pageSetup paperSize="9" scale="70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Chart1</vt:lpstr>
      <vt:lpstr>Sheet1!Print_Area</vt:lpstr>
      <vt:lpstr>Площ</vt:lpstr>
      <vt:lpstr>Площ_ЕС</vt:lpstr>
    </vt:vector>
  </TitlesOfParts>
  <Company>Paraflow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profiler</dc:creator>
  <cp:lastModifiedBy>NEVI</cp:lastModifiedBy>
  <cp:lastPrinted>2017-09-27T08:22:40Z</cp:lastPrinted>
  <dcterms:created xsi:type="dcterms:W3CDTF">2007-06-19T07:01:43Z</dcterms:created>
  <dcterms:modified xsi:type="dcterms:W3CDTF">2018-04-10T09:32:45Z</dcterms:modified>
</cp:coreProperties>
</file>