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calcMode="manual" fullCalcOnLoad="1"/>
</workbook>
</file>

<file path=xl/sharedStrings.xml><?xml version="1.0" encoding="utf-8"?>
<sst xmlns="http://schemas.openxmlformats.org/spreadsheetml/2006/main" count="141" uniqueCount="85">
  <si>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</si>
  <si>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</si>
  <si>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</si>
  <si>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</si>
  <si>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</si>
  <si>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</si>
  <si>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</si>
  <si>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</si>
  <si>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</si>
  <si>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</si>
  <si>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</si>
  <si>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</si>
  <si>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</si>
  <si>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</si>
  <si>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</si>
  <si>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</si>
  <si>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</si>
  <si>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</si>
  <si>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</si>
  <si>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</si>
  <si>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</si>
  <si>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</si>
  <si>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</si>
  <si>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</si>
  <si>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</si>
  <si>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</si>
  <si>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</si>
  <si>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</si>
  <si>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</si>
  <si>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</si>
  <si>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</si>
  <si>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</si>
  <si>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</si>
  <si>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</si>
  <si>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</si>
  <si>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</si>
  <si>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</si>
  <si>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</si>
  <si>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</si>
  <si>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</si>
  <si>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</si>
  <si>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</si>
  <si>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</si>
  <si>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</si>
  <si>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</si>
  <si>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</si>
  <si>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</si>
  <si>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</si>
  <si>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</si>
  <si>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</si>
  <si>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</si>
  <si>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</si>
  <si>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</si>
  <si>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</si>
  <si>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</si>
  <si>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</si>
  <si>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</si>
  <si>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</si>
  <si>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</si>
  <si>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</si>
  <si>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</si>
  <si>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</si>
  <si>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</si>
  <si>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</si>
  <si>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</si>
  <si>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</si>
  <si>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</si>
  <si>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</si>
  <si>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</si>
  <si>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</si>
  <si>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</si>
  <si>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</si>
  <si>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</si>
  <si>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</si>
  <si>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</si>
  <si>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</si>
  <si>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</si>
  <si>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</si>
  <si>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</si>
  <si>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</si>
  <si>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               ЕВРОФОНДОВЕ-"ЕРАЗЪМ +"</t>
  </si>
  <si>
    <t>СУБСИДИЯ 2021</t>
  </si>
  <si>
    <t>ПРЕХ.ОСТ 2020</t>
  </si>
  <si>
    <t>ОБЩО</t>
  </si>
  <si>
    <t>ОУ "П.Р.СЛАВЕЙКОВ"  с.Джулюница - към 31.03.2021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</si>
</sst>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20" zoomScaleNormal="120" zoomScalePageLayoutView="0" workbookViewId="0" topLeftCell="A46">
      <selection activeCell="G62" sqref="G62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1.8515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84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31" t="s">
        <v>58</v>
      </c>
      <c r="B3" s="32"/>
      <c r="C3" s="32"/>
      <c r="D3" s="33"/>
      <c r="E3" s="8"/>
      <c r="F3" s="8"/>
      <c r="G3" s="8"/>
      <c r="H3" s="8"/>
    </row>
    <row r="4" spans="1:8" ht="15.75">
      <c r="A4" s="1"/>
      <c r="B4" s="2" t="s">
        <v>57</v>
      </c>
      <c r="C4" s="2"/>
      <c r="D4" s="3"/>
      <c r="E4" s="8" t="s">
        <v>80</v>
      </c>
      <c r="F4" s="8"/>
      <c r="G4" s="8"/>
      <c r="H4" s="8"/>
    </row>
    <row r="5" spans="1:8" ht="15.75">
      <c r="A5" s="9" t="s">
        <v>34</v>
      </c>
      <c r="B5" s="9" t="s">
        <v>39</v>
      </c>
      <c r="C5" s="9" t="s">
        <v>38</v>
      </c>
      <c r="D5" s="9" t="s">
        <v>44</v>
      </c>
      <c r="E5" s="9" t="s">
        <v>34</v>
      </c>
      <c r="F5" s="9" t="s">
        <v>39</v>
      </c>
      <c r="G5" s="9" t="s">
        <v>38</v>
      </c>
      <c r="H5" s="9" t="s">
        <v>44</v>
      </c>
    </row>
    <row r="6" spans="1:8" ht="15.75">
      <c r="A6" s="10" t="s">
        <v>0</v>
      </c>
      <c r="B6" s="11">
        <f>SUM(B7+B8)</f>
        <v>0</v>
      </c>
      <c r="C6" s="11">
        <f>SUM(C7+C8)</f>
        <v>0</v>
      </c>
      <c r="D6" s="11">
        <f>B6-C6</f>
        <v>0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/>
      <c r="C7" s="13"/>
      <c r="D7" s="14">
        <f aca="true" t="shared" si="0" ref="D7:D49">B7-C7</f>
        <v>0</v>
      </c>
      <c r="E7" s="12" t="s">
        <v>1</v>
      </c>
      <c r="F7" s="13"/>
      <c r="G7" s="13"/>
      <c r="H7" s="14"/>
    </row>
    <row r="8" spans="1:8" ht="15">
      <c r="A8" s="12" t="s">
        <v>2</v>
      </c>
      <c r="B8" s="13">
        <v>0</v>
      </c>
      <c r="C8" s="13">
        <v>0</v>
      </c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0</v>
      </c>
      <c r="C9" s="11">
        <f>SUM(C10:C14)</f>
        <v>0</v>
      </c>
      <c r="D9" s="11">
        <f t="shared" si="0"/>
        <v>0</v>
      </c>
      <c r="E9" s="10" t="s">
        <v>3</v>
      </c>
      <c r="F9" s="11">
        <f>SUM(F10:F14)</f>
        <v>0</v>
      </c>
      <c r="G9" s="11">
        <f>SUM(G10:G14)</f>
        <v>1045.95</v>
      </c>
      <c r="H9" s="11">
        <f t="shared" si="1"/>
        <v>-1045.95</v>
      </c>
    </row>
    <row r="10" spans="1:8" ht="15">
      <c r="A10" s="12" t="s">
        <v>4</v>
      </c>
      <c r="B10" s="13"/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/>
      <c r="C11" s="13"/>
      <c r="D11" s="14">
        <f t="shared" si="0"/>
        <v>0</v>
      </c>
      <c r="E11" s="12" t="s">
        <v>5</v>
      </c>
      <c r="F11" s="13">
        <v>0</v>
      </c>
      <c r="G11" s="13">
        <v>1045.95</v>
      </c>
      <c r="H11" s="14">
        <f t="shared" si="1"/>
        <v>-1045.95</v>
      </c>
    </row>
    <row r="12" spans="1:8" ht="15">
      <c r="A12" s="12" t="s">
        <v>6</v>
      </c>
      <c r="B12" s="13"/>
      <c r="C12" s="13"/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/>
      <c r="C13" s="13"/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/>
      <c r="C14" s="13"/>
      <c r="D14" s="14">
        <f t="shared" si="0"/>
        <v>0</v>
      </c>
      <c r="E14" s="12" t="s">
        <v>8</v>
      </c>
      <c r="F14" s="13">
        <v>0</v>
      </c>
      <c r="G14" s="13">
        <v>0</v>
      </c>
      <c r="H14" s="14">
        <f t="shared" si="1"/>
        <v>0</v>
      </c>
    </row>
    <row r="15" spans="1:8" ht="15.75">
      <c r="A15" s="10" t="s">
        <v>9</v>
      </c>
      <c r="B15" s="11">
        <f>SUM(B16:B19)</f>
        <v>0</v>
      </c>
      <c r="C15" s="11">
        <f>SUM(C16:C19)</f>
        <v>0</v>
      </c>
      <c r="D15" s="11">
        <f t="shared" si="0"/>
        <v>0</v>
      </c>
      <c r="E15" s="10" t="s">
        <v>9</v>
      </c>
      <c r="F15" s="11">
        <f>SUM(F16:F19)</f>
        <v>0</v>
      </c>
      <c r="G15" s="11">
        <f>SUM(G16:G19)</f>
        <v>124.05000000000001</v>
      </c>
      <c r="H15" s="11">
        <f t="shared" si="1"/>
        <v>-124.05000000000001</v>
      </c>
    </row>
    <row r="16" spans="1:8" ht="15">
      <c r="A16" s="12" t="s">
        <v>40</v>
      </c>
      <c r="B16" s="13"/>
      <c r="C16" s="13"/>
      <c r="D16" s="14">
        <f t="shared" si="0"/>
        <v>0</v>
      </c>
      <c r="E16" s="12" t="s">
        <v>40</v>
      </c>
      <c r="F16" s="13">
        <v>0</v>
      </c>
      <c r="G16" s="13">
        <v>64.5</v>
      </c>
      <c r="H16" s="14">
        <f t="shared" si="1"/>
        <v>-64.5</v>
      </c>
    </row>
    <row r="17" spans="1:8" ht="15">
      <c r="A17" s="12" t="s">
        <v>41</v>
      </c>
      <c r="B17" s="13"/>
      <c r="C17" s="13"/>
      <c r="D17" s="14">
        <f t="shared" si="0"/>
        <v>0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/>
      <c r="C18" s="13"/>
      <c r="D18" s="14">
        <f t="shared" si="0"/>
        <v>0</v>
      </c>
      <c r="E18" s="12" t="s">
        <v>42</v>
      </c>
      <c r="F18" s="13">
        <v>0</v>
      </c>
      <c r="G18" s="13">
        <v>37.62</v>
      </c>
      <c r="H18" s="14">
        <f t="shared" si="1"/>
        <v>-37.62</v>
      </c>
    </row>
    <row r="19" spans="1:8" ht="15">
      <c r="A19" s="12" t="s">
        <v>43</v>
      </c>
      <c r="B19" s="13"/>
      <c r="C19" s="13"/>
      <c r="D19" s="14">
        <f t="shared" si="0"/>
        <v>0</v>
      </c>
      <c r="E19" s="12" t="s">
        <v>43</v>
      </c>
      <c r="F19" s="13">
        <v>0</v>
      </c>
      <c r="G19" s="13">
        <v>21.93</v>
      </c>
      <c r="H19" s="14">
        <f t="shared" si="1"/>
        <v>-21.93</v>
      </c>
    </row>
    <row r="20" spans="1:8" ht="15.75">
      <c r="A20" s="10" t="s">
        <v>10</v>
      </c>
      <c r="B20" s="11">
        <f>SUM(B21:B36)</f>
        <v>0</v>
      </c>
      <c r="C20" s="11">
        <f>SUM(C21:C36)</f>
        <v>0</v>
      </c>
      <c r="D20" s="11">
        <f t="shared" si="0"/>
        <v>0</v>
      </c>
      <c r="E20" s="10" t="s">
        <v>10</v>
      </c>
      <c r="F20" s="11">
        <f>SUM(F21:F36)</f>
        <v>0</v>
      </c>
      <c r="G20" s="11">
        <f>SUM(G21:G36)</f>
        <v>325</v>
      </c>
      <c r="H20" s="11">
        <f t="shared" si="1"/>
        <v>-325</v>
      </c>
    </row>
    <row r="21" spans="1:8" ht="15">
      <c r="A21" s="12" t="s">
        <v>11</v>
      </c>
      <c r="B21" s="13"/>
      <c r="C21" s="13"/>
      <c r="D21" s="14">
        <f t="shared" si="0"/>
        <v>0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/>
      <c r="C23" s="13"/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/>
      <c r="C24" s="13"/>
      <c r="D24" s="14">
        <f t="shared" si="0"/>
        <v>0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/>
      <c r="C25" s="13"/>
      <c r="D25" s="14">
        <f t="shared" si="0"/>
        <v>0</v>
      </c>
      <c r="E25" s="12" t="s">
        <v>15</v>
      </c>
      <c r="F25" s="13">
        <v>0</v>
      </c>
      <c r="G25" s="13">
        <v>325</v>
      </c>
      <c r="H25" s="14">
        <f t="shared" si="1"/>
        <v>-325</v>
      </c>
    </row>
    <row r="26" spans="1:8" ht="15">
      <c r="A26" s="12" t="s">
        <v>16</v>
      </c>
      <c r="B26" s="13"/>
      <c r="C26" s="13"/>
      <c r="D26" s="14">
        <f t="shared" si="0"/>
        <v>0</v>
      </c>
      <c r="E26" s="12" t="s">
        <v>16</v>
      </c>
      <c r="F26" s="13">
        <v>0</v>
      </c>
      <c r="G26" s="13">
        <v>0</v>
      </c>
      <c r="H26" s="14">
        <f t="shared" si="1"/>
        <v>0</v>
      </c>
    </row>
    <row r="27" spans="1:8" ht="15">
      <c r="A27" s="12" t="s">
        <v>17</v>
      </c>
      <c r="B27" s="13"/>
      <c r="C27" s="13"/>
      <c r="D27" s="14">
        <f t="shared" si="0"/>
        <v>0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65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64</v>
      </c>
      <c r="B29" s="13"/>
      <c r="C29" s="13"/>
      <c r="D29" s="14">
        <f t="shared" si="0"/>
        <v>0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/>
      <c r="C30" s="13"/>
      <c r="D30" s="14">
        <f t="shared" si="0"/>
        <v>0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/>
      <c r="C31" s="13"/>
      <c r="D31" s="14">
        <f t="shared" si="0"/>
        <v>0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/>
      <c r="C33" s="13">
        <v>0</v>
      </c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46</v>
      </c>
      <c r="B37" s="11">
        <f>SUM(B6,B9,B15,B20)</f>
        <v>0</v>
      </c>
      <c r="C37" s="11">
        <f>SUM(C6,C9,C15,C20)</f>
        <v>0</v>
      </c>
      <c r="D37" s="11">
        <f t="shared" si="0"/>
        <v>0</v>
      </c>
      <c r="E37" s="10" t="s">
        <v>46</v>
      </c>
      <c r="F37" s="11">
        <f>SUM(F6,F9,F15,F20)</f>
        <v>0</v>
      </c>
      <c r="G37" s="11">
        <f>SUM(G6,G9,G15,G20)</f>
        <v>1495</v>
      </c>
      <c r="H37" s="11">
        <f t="shared" si="1"/>
        <v>-1495</v>
      </c>
    </row>
    <row r="38" spans="1:8" ht="15.75">
      <c r="A38" s="10" t="s">
        <v>73</v>
      </c>
      <c r="B38" s="15"/>
      <c r="C38" s="15">
        <v>0</v>
      </c>
      <c r="D38" s="11">
        <f t="shared" si="0"/>
        <v>0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>
        <v>0</v>
      </c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>
        <v>0</v>
      </c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74</v>
      </c>
      <c r="B47" s="15">
        <v>0</v>
      </c>
      <c r="C47" s="15"/>
      <c r="D47" s="11">
        <f t="shared" si="0"/>
        <v>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47</v>
      </c>
      <c r="B48" s="11">
        <f>SUM(B38,B39,B47)</f>
        <v>0</v>
      </c>
      <c r="C48" s="11">
        <v>0</v>
      </c>
      <c r="D48" s="11">
        <f t="shared" si="0"/>
        <v>0</v>
      </c>
      <c r="E48" s="10" t="s">
        <v>47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45</v>
      </c>
      <c r="B49" s="11">
        <f>SUM(B37,B48)</f>
        <v>0</v>
      </c>
      <c r="C49" s="11">
        <f>SUM(C37,C39,C47)</f>
        <v>0</v>
      </c>
      <c r="D49" s="11">
        <f t="shared" si="0"/>
        <v>0</v>
      </c>
      <c r="E49" s="10" t="s">
        <v>45</v>
      </c>
      <c r="F49" s="11">
        <f>SUM(F37,F48)</f>
        <v>0</v>
      </c>
      <c r="G49" s="11">
        <f>SUM(G37,G48)</f>
        <v>1495</v>
      </c>
      <c r="H49" s="11">
        <f t="shared" si="1"/>
        <v>-1495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/>
      <c r="H53" s="11"/>
    </row>
    <row r="54" spans="1:8" ht="15">
      <c r="A54" s="34"/>
      <c r="B54" s="35"/>
      <c r="C54" s="35"/>
      <c r="D54" s="36"/>
      <c r="E54" s="34"/>
      <c r="F54" s="35"/>
      <c r="G54" s="35"/>
      <c r="H54" s="36"/>
    </row>
    <row r="55" spans="1:8" ht="47.25">
      <c r="A55" s="16"/>
      <c r="B55" s="17" t="s">
        <v>49</v>
      </c>
      <c r="C55" s="17" t="s">
        <v>50</v>
      </c>
      <c r="D55" s="17" t="s">
        <v>51</v>
      </c>
      <c r="E55" s="16"/>
      <c r="F55" s="17" t="s">
        <v>49</v>
      </c>
      <c r="G55" s="17" t="s">
        <v>50</v>
      </c>
      <c r="H55" s="18" t="s">
        <v>51</v>
      </c>
    </row>
    <row r="56" spans="1:8" ht="15.75">
      <c r="A56" s="19" t="s">
        <v>48</v>
      </c>
      <c r="B56" s="20">
        <v>0</v>
      </c>
      <c r="C56" s="20"/>
      <c r="D56" s="16">
        <f>B56-C56</f>
        <v>0</v>
      </c>
      <c r="E56" s="19" t="s">
        <v>81</v>
      </c>
      <c r="F56" s="20"/>
      <c r="G56" s="20">
        <v>0</v>
      </c>
      <c r="H56" s="16">
        <f>F56-G56</f>
        <v>0</v>
      </c>
    </row>
    <row r="57" spans="1:8" ht="15.75">
      <c r="A57" s="28"/>
      <c r="B57" s="29"/>
      <c r="C57" s="29"/>
      <c r="D57" s="30"/>
      <c r="E57" s="28" t="s">
        <v>82</v>
      </c>
      <c r="F57" s="29"/>
      <c r="G57" s="29">
        <v>1678.53</v>
      </c>
      <c r="H57" s="30"/>
    </row>
    <row r="58" spans="1:8" ht="15.75">
      <c r="A58" s="28"/>
      <c r="B58" s="29"/>
      <c r="C58" s="29"/>
      <c r="D58" s="30"/>
      <c r="E58" s="28" t="s">
        <v>83</v>
      </c>
      <c r="F58" s="29"/>
      <c r="G58" s="29">
        <f>G56+G57</f>
        <v>1678.53</v>
      </c>
      <c r="H58" s="30"/>
    </row>
    <row r="59" spans="1:8" ht="15">
      <c r="A59" s="34"/>
      <c r="B59" s="35"/>
      <c r="C59" s="35"/>
      <c r="D59" s="36"/>
      <c r="E59" s="34"/>
      <c r="F59" s="35"/>
      <c r="G59" s="35"/>
      <c r="H59" s="36"/>
    </row>
    <row r="60" spans="1:8" ht="15">
      <c r="A60" s="16"/>
      <c r="B60" s="21" t="s">
        <v>50</v>
      </c>
      <c r="C60" s="21" t="s">
        <v>52</v>
      </c>
      <c r="D60" s="21" t="s">
        <v>53</v>
      </c>
      <c r="E60" s="16"/>
      <c r="F60" s="21" t="s">
        <v>50</v>
      </c>
      <c r="G60" s="21" t="s">
        <v>52</v>
      </c>
      <c r="H60" s="21" t="s">
        <v>53</v>
      </c>
    </row>
    <row r="61" spans="1:8" ht="15.75">
      <c r="A61" s="19" t="s">
        <v>48</v>
      </c>
      <c r="B61" s="16">
        <f>C56</f>
        <v>0</v>
      </c>
      <c r="C61" s="22">
        <f>SUM(C49)</f>
        <v>0</v>
      </c>
      <c r="D61" s="22">
        <f>B61-C61</f>
        <v>0</v>
      </c>
      <c r="E61" s="19" t="s">
        <v>48</v>
      </c>
      <c r="F61" s="16">
        <f>G58</f>
        <v>1678.53</v>
      </c>
      <c r="G61" s="22">
        <f>SUM(G49)</f>
        <v>1495</v>
      </c>
      <c r="H61" s="22">
        <f>F61-G61</f>
        <v>183.52999999999997</v>
      </c>
    </row>
    <row r="62" spans="1:8" ht="15">
      <c r="A62" s="16" t="s">
        <v>54</v>
      </c>
      <c r="B62" s="16"/>
      <c r="C62" s="20">
        <v>0</v>
      </c>
      <c r="D62" s="16">
        <f>C62</f>
        <v>0</v>
      </c>
      <c r="E62" s="16" t="s">
        <v>54</v>
      </c>
      <c r="F62" s="16"/>
      <c r="G62" s="20">
        <v>0</v>
      </c>
      <c r="H62" s="16">
        <f>G62</f>
        <v>0</v>
      </c>
    </row>
    <row r="63" spans="1:8" ht="15">
      <c r="A63" s="16" t="s">
        <v>55</v>
      </c>
      <c r="B63" s="16"/>
      <c r="C63" s="20"/>
      <c r="D63" s="16">
        <f>C63</f>
        <v>0</v>
      </c>
      <c r="E63" s="16" t="s">
        <v>55</v>
      </c>
      <c r="F63" s="16"/>
      <c r="G63" s="20">
        <v>183.53</v>
      </c>
      <c r="H63" s="16">
        <f>G63</f>
        <v>183.53</v>
      </c>
    </row>
    <row r="64" spans="1:8" ht="15.75">
      <c r="A64" s="19" t="s">
        <v>56</v>
      </c>
      <c r="B64" s="16"/>
      <c r="C64" s="22">
        <f>D61-D64</f>
        <v>0</v>
      </c>
      <c r="D64" s="16">
        <f>C62+C63</f>
        <v>0</v>
      </c>
      <c r="E64" s="19" t="s">
        <v>56</v>
      </c>
      <c r="F64" s="16"/>
      <c r="G64" s="22">
        <f>H61-H64</f>
        <v>0</v>
      </c>
      <c r="H64" s="16">
        <f>G62+G63</f>
        <v>183.53</v>
      </c>
    </row>
    <row r="65" spans="1:8" ht="15.75">
      <c r="A65" s="25"/>
      <c r="B65" s="26"/>
      <c r="C65" s="27"/>
      <c r="D65" s="26"/>
      <c r="E65" s="25"/>
      <c r="F65" s="26"/>
      <c r="G65" s="27"/>
      <c r="H65" s="26"/>
    </row>
    <row r="66" spans="1:8" ht="15.75">
      <c r="A66" s="25"/>
      <c r="B66" s="26"/>
      <c r="C66" s="27"/>
      <c r="D66" s="26"/>
      <c r="E66" s="25"/>
      <c r="F66" s="26"/>
      <c r="G66" s="27"/>
      <c r="H66" s="26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</sheetData>
  <sheetProtection/>
  <mergeCells count="5">
    <mergeCell ref="A3:D3"/>
    <mergeCell ref="A54:D54"/>
    <mergeCell ref="A59:D59"/>
    <mergeCell ref="E54:H54"/>
    <mergeCell ref="E59:H59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3" t="s">
        <v>71</v>
      </c>
      <c r="C3" s="20">
        <v>5429.29</v>
      </c>
      <c r="D3" s="20">
        <v>5429.29</v>
      </c>
      <c r="E3" s="20">
        <f>C3-D3</f>
        <v>0</v>
      </c>
    </row>
    <row r="4" spans="2:5" ht="15">
      <c r="B4" s="23" t="s">
        <v>68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3" t="s">
        <v>69</v>
      </c>
      <c r="C5" s="20">
        <v>247.2</v>
      </c>
      <c r="D5" s="20"/>
      <c r="E5" s="20">
        <f t="shared" si="0"/>
        <v>247.2</v>
      </c>
    </row>
    <row r="6" spans="2:5" ht="15">
      <c r="B6" s="23" t="s">
        <v>70</v>
      </c>
      <c r="C6" s="20">
        <v>35</v>
      </c>
      <c r="D6" s="20"/>
      <c r="E6" s="20">
        <f t="shared" si="0"/>
        <v>35</v>
      </c>
    </row>
    <row r="7" spans="2:5" ht="15">
      <c r="B7" s="23" t="s">
        <v>76</v>
      </c>
      <c r="C7" s="20">
        <v>172</v>
      </c>
      <c r="D7" s="20"/>
      <c r="E7" s="20">
        <f t="shared" si="0"/>
        <v>172</v>
      </c>
    </row>
    <row r="8" spans="2:5" ht="15">
      <c r="B8" s="23" t="s">
        <v>77</v>
      </c>
      <c r="C8" s="20">
        <v>2536</v>
      </c>
      <c r="D8" s="20">
        <v>2536</v>
      </c>
      <c r="E8" s="20">
        <f t="shared" si="0"/>
        <v>0</v>
      </c>
    </row>
    <row r="9" spans="2:5" ht="15">
      <c r="B9" s="23" t="s">
        <v>75</v>
      </c>
      <c r="C9" s="20">
        <v>8040</v>
      </c>
      <c r="D9" s="20">
        <v>8040</v>
      </c>
      <c r="E9" s="20">
        <f t="shared" si="0"/>
        <v>0</v>
      </c>
    </row>
    <row r="10" spans="2:5" ht="15">
      <c r="B10" s="23" t="s">
        <v>63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3" t="s">
        <v>67</v>
      </c>
      <c r="C11" s="20">
        <v>63.31</v>
      </c>
      <c r="D11" s="20">
        <v>63.31</v>
      </c>
      <c r="E11" s="20">
        <v>0</v>
      </c>
    </row>
    <row r="12" spans="2:5" ht="15">
      <c r="B12" s="23" t="s">
        <v>66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3" t="s">
        <v>72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3" t="s">
        <v>78</v>
      </c>
      <c r="C14" s="20">
        <v>403436.64</v>
      </c>
      <c r="D14" s="24">
        <v>396268.87</v>
      </c>
      <c r="E14" s="24">
        <f>C14-D14</f>
        <v>7167.770000000019</v>
      </c>
    </row>
    <row r="15" spans="2:5" ht="15">
      <c r="B15" s="23" t="s">
        <v>79</v>
      </c>
      <c r="C15" s="20"/>
      <c r="D15" s="24">
        <v>1452.85</v>
      </c>
      <c r="E15" s="24">
        <f>C15-D15</f>
        <v>-1452.85</v>
      </c>
    </row>
    <row r="16" spans="2:5" ht="15">
      <c r="B16" s="23" t="s">
        <v>61</v>
      </c>
      <c r="C16" s="20">
        <v>-307.03</v>
      </c>
      <c r="D16" s="20"/>
      <c r="E16" s="20">
        <f t="shared" si="0"/>
        <v>-307.03</v>
      </c>
    </row>
    <row r="17" spans="2:5" ht="15">
      <c r="B17" s="23" t="s">
        <v>60</v>
      </c>
      <c r="C17" s="20">
        <v>307.03</v>
      </c>
      <c r="D17" s="20"/>
      <c r="E17" s="20">
        <f>C17-D17</f>
        <v>307.03</v>
      </c>
    </row>
    <row r="18" spans="2:5" ht="15">
      <c r="B18" s="23" t="s">
        <v>62</v>
      </c>
      <c r="C18" s="20"/>
      <c r="D18" s="20"/>
      <c r="E18" s="20">
        <v>0</v>
      </c>
    </row>
    <row r="19" spans="2:5" ht="15">
      <c r="B19" s="23" t="s">
        <v>59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2020-12-30T15:27:44Z</cp:lastPrinted>
  <dcterms:created xsi:type="dcterms:W3CDTF">2003-02-03T09:29:24Z</dcterms:created>
  <dcterms:modified xsi:type="dcterms:W3CDTF">2021-04-01T12:15:53Z</dcterms:modified>
  <cp:category/>
  <cp:version/>
  <cp:contentType/>
  <cp:contentStatus/>
</cp:coreProperties>
</file>